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9" windowWidth="18868" windowHeight="1147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<sst xmlns="http://schemas.openxmlformats.org/spreadsheetml/2006/main" count="652" uniqueCount="168">
  <si>
    <t>danni per errata prescrizione oculistica</t>
  </si>
  <si>
    <t xml:space="preserve">danni per rottura occhiali </t>
  </si>
  <si>
    <t>17/03/2003</t>
  </si>
  <si>
    <t>PERSONE COSE</t>
  </si>
  <si>
    <t>nd</t>
  </si>
  <si>
    <t>Infezione subita durante intevento chirurgico.</t>
  </si>
  <si>
    <t>Errato intervento chirurgico.</t>
  </si>
  <si>
    <t>Errato intervento chirurgico con danni alle corde vocali.</t>
  </si>
  <si>
    <t>Negligenza.</t>
  </si>
  <si>
    <t>Errata diagnosi.</t>
  </si>
  <si>
    <t>Problemi di salute a seguito di un'operazione subita in ostetricia.</t>
  </si>
  <si>
    <t>Condotta imprudente per prescrizione farmaci.</t>
  </si>
  <si>
    <t>Errata somministrazione farmaco e carenza consenso informato.</t>
  </si>
  <si>
    <t>Fasectomia 3-4-5 raggio mano sx per morbo di Dupuytren lamenta difficoltà riabilitativa.</t>
  </si>
  <si>
    <t>Abiti danneggiati.</t>
  </si>
  <si>
    <t>Errata diagnosi su frattura.</t>
  </si>
  <si>
    <t>Rottura protesi.</t>
  </si>
  <si>
    <t>Effettuato intervento di artoscopia diagnostica e non di exeresi di cisti con conseguente antrosinovite cronica secondaria da trauma operatorio.</t>
  </si>
  <si>
    <t>Ricovero per ustioni mani - L'intervento causa 2° intervento c/o altra struttura con amputazione mignolo e parte del palmo della mano sx.</t>
  </si>
  <si>
    <t>Rottura occhiali.</t>
  </si>
  <si>
    <t>Errata diagnosi: frattura non riscontrata e rottura muscolo sovraspinato.</t>
  </si>
  <si>
    <t>Frattura biossea scomposta avambraccio dx, incauta rimozione stella gessata causa frattura in sede pregressa lesione ulnare.</t>
  </si>
  <si>
    <t>Errata diagnosi. Flemmone cervicale mediastinico riscontrato in ritardo con conseguente prolungamento decorso clinico.</t>
  </si>
  <si>
    <t>Mancata rimozione tubicino di drenaggio dopo intervento chirurgico dopo intervento avambraccio dx per ricompressione nervo mediano carpo.</t>
  </si>
  <si>
    <t>Errato intervento chirurgico. Per frattura pluriframmentaria meta-epifisaria distale radio sx da caduta errato intervento con deformazione del profilo scheletrico e ridotta funzionalità.</t>
  </si>
  <si>
    <t>A seguito miomectomia laparoscopica insorgeva embolia polmonare per assenza di terapia anti trombo-embolica.</t>
  </si>
  <si>
    <t>Lesioni da decubito.</t>
  </si>
  <si>
    <t>Errato intervento artoscopia ginocchio sinistro con lesione radiocolare con ipovalidità del quadricipite femorale.</t>
  </si>
  <si>
    <t>Errato intervento - Apecectomia e resezione margine superiore lobo.</t>
  </si>
  <si>
    <r>
      <t>Errata diagnosi</t>
    </r>
    <r>
      <rPr>
        <b/>
        <sz val="9"/>
        <rFont val="Arial Narrow"/>
        <family val="2"/>
      </rPr>
      <t>.</t>
    </r>
  </si>
  <si>
    <t>Danneggiamento vestiti.</t>
  </si>
  <si>
    <t>Errata diagnosi: non riscontrata frattura lamina posteriore C6 e contusione D4.</t>
  </si>
  <si>
    <t>Errata diagnsi/terapia per rottura lga ginocchio sx - intervento non risolutivo e frattura non diagnosticata.</t>
  </si>
  <si>
    <t>Errato intervento.</t>
  </si>
  <si>
    <t>Danno a veicolo di un dipendente.</t>
  </si>
  <si>
    <t>Caduta da lettino e trauma toracico.</t>
  </si>
  <si>
    <t>Danno a veicolo.</t>
  </si>
  <si>
    <t>A seguito intervento di protesizzazione femore sx si riscontrava broncopolmonite bilaterale diagnosticata in ritardo e male curata.</t>
  </si>
  <si>
    <t>Avulsione di due denti durante inubazione.</t>
  </si>
  <si>
    <t>Danni per scossa elettrica da apparecchiatura per TENS - Distorsione cervicale.</t>
  </si>
  <si>
    <t>Errata diagnosi - Non riscontrate fratture scomposte ulna sx e mano sx.M28</t>
  </si>
  <si>
    <t xml:space="preserve">MMP/CADUTA RCO/ALTRO </t>
  </si>
  <si>
    <t>MMP</t>
  </si>
  <si>
    <t>CADUTA</t>
  </si>
  <si>
    <t>Smarrimento protesi.</t>
  </si>
  <si>
    <t>Infezione da HCV a seguito di trasfusioni L. 210/92 eventuale risarcimento anche da parte dell'azienda.</t>
  </si>
  <si>
    <t>Imperizia nelle cure.</t>
  </si>
  <si>
    <t>Errato intervento chirurgico - Intervento di erniectomia causa lesione radicolare radici L5 S1.</t>
  </si>
  <si>
    <t>Errata diagnosi tumorale.</t>
  </si>
  <si>
    <t>Errata diagnosi - Comparsa di parestesia arti inf. Da grave forma di mielite post infettiva accertata c/o altra struttura corresponsabile con AOVV.</t>
  </si>
  <si>
    <t>Errata diagnosi - Tumore al seno non diagnosticato.</t>
  </si>
  <si>
    <t>Errate prestazioni sanitarie - Sindrome di Sheehan dopo due interventi chirurgici.</t>
  </si>
  <si>
    <t>Ritardato parto cesareo.</t>
  </si>
  <si>
    <t>Danni per esito da intervento di protesi anca - Sofferenza nervo femorale con deficit deambulatorio da intervento artoprotesi anca dx.</t>
  </si>
  <si>
    <t>Danni per conseguenze da artroscopia - Intervento a menisco laterale e non mediale.</t>
  </si>
  <si>
    <t>Errato intervento chirurgico - Ernia de disco.</t>
  </si>
  <si>
    <t>Errati interventi con contaminazione cavo articolare artrite settica al ginocchio.</t>
  </si>
  <si>
    <t>Gravidanza dopo intervento di sterilizzazione tubarica.</t>
  </si>
  <si>
    <t>Errata riduzione frattura.</t>
  </si>
  <si>
    <t>Danni per lesioni dopo eliminazione tatuaggio.</t>
  </si>
  <si>
    <t>Mancata individuazione di patologia tumorale.</t>
  </si>
  <si>
    <t>Errato intervento chirurgico da ricostruzione legamento crociato.</t>
  </si>
  <si>
    <t>Ricovero dopo donazione di sangue - Ematuria macroscopica e dolore lombare.</t>
  </si>
  <si>
    <t>Danni a veicolo.</t>
  </si>
  <si>
    <t>Caduta accidentale.</t>
  </si>
  <si>
    <t>Danno da anestesia subaracnoidea per intervento di safenectomia con conseguente parestesia piede dx.</t>
  </si>
  <si>
    <t>Postumi intervento chirurgico - dimenticata garza in vagina e conseguente infezione.</t>
  </si>
  <si>
    <t>Mancata diagnosi lesioni a tendini mano dx.</t>
  </si>
  <si>
    <t>Danni da ustioni alla regione troncaterica durante ciclo di ultrasonoterapia.</t>
  </si>
  <si>
    <t>Danno psichico-morale per errato responso a ecocolordoppler.</t>
  </si>
  <si>
    <t>Avulsione dente durante intubazione per intervento chirurgico.</t>
  </si>
  <si>
    <t>Frattura femore da caduta "provocata" da infermieri.</t>
  </si>
  <si>
    <t>Segnalazione all'URP per rinvio immotivato di operazione chirurgica (ernia discale).</t>
  </si>
  <si>
    <t>Errata giagnosi - non evidenziata frattura F2 alluce dx.</t>
  </si>
  <si>
    <t>Per perdita funzionale del 3° dito mano dx da mancata riduzione frattura.</t>
  </si>
  <si>
    <t>Caduta con trauma ed ematoma sottodurale.</t>
  </si>
  <si>
    <t>Ritardo diagnosi e cure errate per trauma facciale.</t>
  </si>
  <si>
    <t>Ustione chimica causata da imperizia da parte del medico e/o infermiera (utilizzo di acido tricloroacetico anziché acetico).</t>
  </si>
  <si>
    <t>Ustione da piastra di elettrobisturi.</t>
  </si>
  <si>
    <t>Paziente si amputa falange IV dito mano dx chiudendo la stessa in una porta scorrevole della struttura.</t>
  </si>
  <si>
    <t>Errato responso radiologico - Mancata diagnosi frattura capitello radiale.</t>
  </si>
  <si>
    <t>Errata valutazione sintomi all'ingresso del P.S. - Non diagnosticata emorragia interna.</t>
  </si>
  <si>
    <t>Danni al braccio dx in seguito a donazione sangue.</t>
  </si>
  <si>
    <t>RCO</t>
  </si>
  <si>
    <t>24/05/2003</t>
  </si>
  <si>
    <t>31/07/2003</t>
  </si>
  <si>
    <t>13/10/2003</t>
  </si>
  <si>
    <t>16/12/2003</t>
  </si>
  <si>
    <t>19/12/2003</t>
  </si>
  <si>
    <t>09/03/2004</t>
  </si>
  <si>
    <t>26/05/2004</t>
  </si>
  <si>
    <t>28/05/2004</t>
  </si>
  <si>
    <t>04/0804</t>
  </si>
  <si>
    <t>06/07/2004</t>
  </si>
  <si>
    <t>08/08/2004</t>
  </si>
  <si>
    <t>05/09/2004</t>
  </si>
  <si>
    <t xml:space="preserve">06/12/2002 - 21/02/2003 - 27/05/2003 </t>
  </si>
  <si>
    <t>DATA PRIMA RICHIESTA</t>
  </si>
  <si>
    <t>DATA EVENTO</t>
  </si>
  <si>
    <t>DATA ULTIMA COMUN CTP</t>
  </si>
  <si>
    <t>PERS</t>
  </si>
  <si>
    <t>COSE</t>
  </si>
  <si>
    <t>RISERVA</t>
  </si>
  <si>
    <t xml:space="preserve">LIQUIDATO </t>
  </si>
  <si>
    <t>STATO</t>
  </si>
  <si>
    <t>/</t>
  </si>
  <si>
    <t>A</t>
  </si>
  <si>
    <t>-</t>
  </si>
  <si>
    <t>C</t>
  </si>
  <si>
    <t>ND</t>
  </si>
  <si>
    <t>2000/2001</t>
  </si>
  <si>
    <t>ALTRO</t>
  </si>
  <si>
    <t>Rilevati corpi estranei nel dito mano dx dopo intervento chirurgico.</t>
  </si>
  <si>
    <t>Trascuratezza nelle fasi del parto con complicanze per il neonato - Tre interventi per lacerazione uterina.</t>
  </si>
  <si>
    <t>Errata valutazione diagnostica della patologia in atto con conseguenti errate procedure terapeutiche.</t>
  </si>
  <si>
    <t>Richiesta da parte di studio legale per conto di altra compagnia di accertamento responsabilità per infezione settica durante ricovero che ha aggravato le condizioni fisiche della paziente.</t>
  </si>
  <si>
    <t>Errata diagnosi: non rilevata frattura caviglia. Lamenta trombo flebite conseguente ad intervento chirurgico.</t>
  </si>
  <si>
    <t>Errata sutura a seguito intervento asportazione cisti sebacea spalla dx.</t>
  </si>
  <si>
    <t>Medico dipendente inviato in trasferta lamenta crisi di angina pectoris in viaggio.</t>
  </si>
  <si>
    <t>Non effettuata radiografia al piede sx e quindi non evidenziata frattura.</t>
  </si>
  <si>
    <t>Errato intervento - Asportato nodulo errato con ulteriore intervento successivo per asportazione nodulo corretto.</t>
  </si>
  <si>
    <t>Decesso paziente dopo intervento chirurgico.</t>
  </si>
  <si>
    <t>Rottura corona incisivo superiore durante intubazione tracheale.</t>
  </si>
  <si>
    <t>MMM</t>
  </si>
  <si>
    <t>MM</t>
  </si>
  <si>
    <t>Dopo parto cesareo si è resa necessaria isterectomia.</t>
  </si>
  <si>
    <t>Sinistro avvenuto in regime di attività libero professionale.</t>
  </si>
  <si>
    <t>ANNOTAZIONI</t>
  </si>
  <si>
    <t xml:space="preserve">Errato intervento chirurgico. </t>
  </si>
  <si>
    <t>Decesso della signora dopo il parto</t>
  </si>
  <si>
    <t>viene ricoverata per intervento di artroprotesi durante la degenza riscontra infezione</t>
  </si>
  <si>
    <t>inadeguata assistenza al parto muore neonata</t>
  </si>
  <si>
    <t>errato intervento al piede</t>
  </si>
  <si>
    <t>errata diagnosi di inoperabilità ed errata interpretazione diagnostica della garza rimasta nel torace</t>
  </si>
  <si>
    <t>richiesta risarcimento per isterectomia</t>
  </si>
  <si>
    <t>dimenticanza di garze nel corpo</t>
  </si>
  <si>
    <t>mancanza di approfondimenti diagnostici</t>
  </si>
  <si>
    <t>richiesta risarcimento per rottura dente durante manovre di intubazione</t>
  </si>
  <si>
    <t>richiesta generica per cure ricevute al p.s.</t>
  </si>
  <si>
    <t>caduta a causa del fondo ghiacciato all'entrata del P.S.</t>
  </si>
  <si>
    <t>rottura accidentale protesi oculare</t>
  </si>
  <si>
    <t>errata manovra durante una seduta di riabilitazione</t>
  </si>
  <si>
    <t>autovettura colpita da lastra di acciaio</t>
  </si>
  <si>
    <t xml:space="preserve">non adeguata pulizia della ferita </t>
  </si>
  <si>
    <t>errata diagnosi e conseguenti errate cure</t>
  </si>
  <si>
    <t>avulsione denti durante manovre di intubazione</t>
  </si>
  <si>
    <t>rottura del dente a causa di caduta dal letto</t>
  </si>
  <si>
    <t>richiesta risarcimento per lunghe attese visite</t>
  </si>
  <si>
    <t>dimissione avvenuta senza comunicare la frattura</t>
  </si>
  <si>
    <t>tardiva diagnosi di frattura e amncata diagnosi di sublussazione</t>
  </si>
  <si>
    <t>fermo porta non segnalato</t>
  </si>
  <si>
    <t>sbarra di ingresso che si abbassa mentre passa l'autovettura</t>
  </si>
  <si>
    <t>errata prenotazione visita da parte del personale CUP</t>
  </si>
  <si>
    <t>autovettura colpita da ramo</t>
  </si>
  <si>
    <t>defennestrazione della paziente affetta da anoressia nervosa</t>
  </si>
  <si>
    <t>porta di ingresso caduta sulla dipendente</t>
  </si>
  <si>
    <t>Decesso - Segnalazione a URP per disservizio: il 118 non interveniva per crisi soggetto affetto da broncopolmonite.</t>
  </si>
  <si>
    <t>Decesso - Danni spinali per intervento laminectomia ed exitus.</t>
  </si>
  <si>
    <t>Decesso - Esposto all'URP per presunte errata diagnosi tumore mammella sx ed errato intervento di mastectomia - Ultimo contatto con cp 4/1/05.</t>
  </si>
  <si>
    <t>Decesso - paziente malato grave diabetico in seguito a peggioramento quadro clinico.</t>
  </si>
  <si>
    <t>Decesso - Ritardata diagnosi.</t>
  </si>
  <si>
    <t>Decesso - Emorragia cerebrale - mancata diagnosi di gravità quadro clinico.</t>
  </si>
  <si>
    <t>Decesso - Nessuna richiesta di risarcimento - Presunta errata gastroscopia provoca decesso - Proc. Penale archiviato.</t>
  </si>
  <si>
    <t>Decesso - Dimessa con broncopolmonite e curata a casa con aggravamento e nuovo ricovero.</t>
  </si>
  <si>
    <t>Decesso - Mancata tempestiva diagnosi che ha portato alle dimissioni dal P.S. e a un successivo ricovero con intervento di urgenza nel corso del quale avveniva il decesso.</t>
  </si>
  <si>
    <t>Decesso - nd</t>
  </si>
  <si>
    <t xml:space="preserve">Decesso - lesioni alla partoriente con conseguente morte della </t>
  </si>
  <si>
    <t xml:space="preserve">TOTALI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</si>
</sst>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6">
    <font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justify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justify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vertical="center" wrapText="1"/>
    </xf>
    <xf numFmtId="44" fontId="3" fillId="0" borderId="1" xfId="15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 quotePrefix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justify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justify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tabSelected="1" zoomScale="110" zoomScaleNormal="110" workbookViewId="0" topLeftCell="A1">
      <pane ySplit="1" topLeftCell="BM93" activePane="bottomLeft" state="frozen"/>
      <selection pane="topLeft" activeCell="A1" sqref="A1"/>
      <selection pane="bottomLeft" activeCell="C101" sqref="C101"/>
    </sheetView>
  </sheetViews>
  <sheetFormatPr defaultColWidth="9.140625" defaultRowHeight="12.75"/>
  <cols>
    <col min="1" max="1" width="4.421875" style="27" customWidth="1"/>
    <col min="2" max="3" width="11.421875" style="26" customWidth="1"/>
    <col min="4" max="4" width="11.28125" style="26" customWidth="1"/>
    <col min="5" max="5" width="9.140625" style="27" customWidth="1"/>
    <col min="6" max="6" width="10.140625" style="27" customWidth="1"/>
    <col min="7" max="7" width="12.421875" style="28" customWidth="1"/>
    <col min="8" max="8" width="12.140625" style="28" bestFit="1" customWidth="1"/>
    <col min="9" max="9" width="7.7109375" style="27" bestFit="1" customWidth="1"/>
    <col min="10" max="10" width="46.00390625" style="29" bestFit="1" customWidth="1"/>
    <col min="11" max="16384" width="9.140625" style="10" customWidth="1"/>
  </cols>
  <sheetData>
    <row r="1" spans="1:10" s="5" customFormat="1" ht="49.5" customHeight="1">
      <c r="A1" s="30"/>
      <c r="B1" s="1" t="s">
        <v>97</v>
      </c>
      <c r="C1" s="1" t="s">
        <v>98</v>
      </c>
      <c r="D1" s="1" t="s">
        <v>99</v>
      </c>
      <c r="E1" s="2" t="s">
        <v>3</v>
      </c>
      <c r="F1" s="2" t="s">
        <v>41</v>
      </c>
      <c r="G1" s="3" t="s">
        <v>102</v>
      </c>
      <c r="H1" s="3" t="s">
        <v>103</v>
      </c>
      <c r="I1" s="2" t="s">
        <v>104</v>
      </c>
      <c r="J1" s="4" t="s">
        <v>127</v>
      </c>
    </row>
    <row r="2" spans="1:10" ht="12.75" customHeight="1">
      <c r="A2" s="46">
        <v>1</v>
      </c>
      <c r="B2" s="6">
        <v>37463</v>
      </c>
      <c r="C2" s="6">
        <v>34352</v>
      </c>
      <c r="D2" s="6">
        <v>39247</v>
      </c>
      <c r="E2" s="7" t="s">
        <v>100</v>
      </c>
      <c r="F2" s="7" t="s">
        <v>42</v>
      </c>
      <c r="G2" s="8" t="s">
        <v>4</v>
      </c>
      <c r="H2" s="8"/>
      <c r="I2" s="7" t="s">
        <v>106</v>
      </c>
      <c r="J2" s="9" t="s">
        <v>9</v>
      </c>
    </row>
    <row r="3" spans="1:10" ht="12.75">
      <c r="A3" s="46">
        <v>2</v>
      </c>
      <c r="B3" s="6">
        <v>37413</v>
      </c>
      <c r="C3" s="6">
        <v>36384</v>
      </c>
      <c r="D3" s="6">
        <v>37788</v>
      </c>
      <c r="E3" s="7" t="s">
        <v>100</v>
      </c>
      <c r="F3" s="7" t="s">
        <v>42</v>
      </c>
      <c r="G3" s="8">
        <v>50000</v>
      </c>
      <c r="H3" s="8"/>
      <c r="I3" s="11" t="s">
        <v>106</v>
      </c>
      <c r="J3" s="12" t="s">
        <v>5</v>
      </c>
    </row>
    <row r="4" spans="1:10" ht="12.75">
      <c r="A4" s="46">
        <v>3</v>
      </c>
      <c r="B4" s="6">
        <v>37566</v>
      </c>
      <c r="C4" s="6">
        <v>36444</v>
      </c>
      <c r="D4" s="6">
        <v>38048</v>
      </c>
      <c r="E4" s="7" t="s">
        <v>100</v>
      </c>
      <c r="F4" s="7" t="s">
        <v>42</v>
      </c>
      <c r="G4" s="8"/>
      <c r="H4" s="8">
        <v>15000</v>
      </c>
      <c r="I4" s="7" t="s">
        <v>108</v>
      </c>
      <c r="J4" s="9" t="s">
        <v>6</v>
      </c>
    </row>
    <row r="5" spans="1:10" ht="12.75">
      <c r="A5" s="46">
        <v>4</v>
      </c>
      <c r="B5" s="6">
        <v>37277</v>
      </c>
      <c r="C5" s="6">
        <v>36448</v>
      </c>
      <c r="D5" s="6">
        <v>38104</v>
      </c>
      <c r="E5" s="7" t="s">
        <v>100</v>
      </c>
      <c r="F5" s="7" t="s">
        <v>42</v>
      </c>
      <c r="G5" s="8">
        <v>30000</v>
      </c>
      <c r="H5" s="8"/>
      <c r="I5" s="13" t="s">
        <v>106</v>
      </c>
      <c r="J5" s="14" t="s">
        <v>7</v>
      </c>
    </row>
    <row r="6" spans="1:10" ht="12.75">
      <c r="A6" s="46">
        <v>5</v>
      </c>
      <c r="B6" s="6">
        <v>37320</v>
      </c>
      <c r="C6" s="6">
        <v>36483</v>
      </c>
      <c r="D6" s="6" t="s">
        <v>109</v>
      </c>
      <c r="E6" s="7" t="s">
        <v>100</v>
      </c>
      <c r="F6" s="7" t="s">
        <v>42</v>
      </c>
      <c r="G6" s="8"/>
      <c r="H6" s="8">
        <v>14000</v>
      </c>
      <c r="I6" s="13" t="s">
        <v>108</v>
      </c>
      <c r="J6" s="14" t="s">
        <v>8</v>
      </c>
    </row>
    <row r="7" spans="1:10" ht="12.75">
      <c r="A7" s="46">
        <v>6</v>
      </c>
      <c r="B7" s="6">
        <v>37368</v>
      </c>
      <c r="C7" s="6">
        <v>36866</v>
      </c>
      <c r="D7" s="6">
        <v>37923</v>
      </c>
      <c r="E7" s="7" t="s">
        <v>100</v>
      </c>
      <c r="F7" s="7" t="s">
        <v>42</v>
      </c>
      <c r="G7" s="8"/>
      <c r="H7" s="8">
        <v>6700</v>
      </c>
      <c r="I7" s="7" t="s">
        <v>108</v>
      </c>
      <c r="J7" s="9" t="s">
        <v>9</v>
      </c>
    </row>
    <row r="8" spans="1:10" ht="12.75">
      <c r="A8" s="46">
        <v>7</v>
      </c>
      <c r="B8" s="6">
        <v>37583</v>
      </c>
      <c r="C8" s="6" t="s">
        <v>110</v>
      </c>
      <c r="D8" s="6">
        <v>37823</v>
      </c>
      <c r="E8" s="7" t="s">
        <v>100</v>
      </c>
      <c r="F8" s="7" t="s">
        <v>42</v>
      </c>
      <c r="G8" s="8"/>
      <c r="H8" s="8">
        <v>85000</v>
      </c>
      <c r="I8" s="7" t="s">
        <v>108</v>
      </c>
      <c r="J8" s="9" t="s">
        <v>6</v>
      </c>
    </row>
    <row r="9" spans="1:10" ht="12.75">
      <c r="A9" s="46">
        <v>8</v>
      </c>
      <c r="B9" s="15">
        <v>37522</v>
      </c>
      <c r="C9" s="15">
        <v>37055</v>
      </c>
      <c r="D9" s="15">
        <v>37622</v>
      </c>
      <c r="E9" s="16" t="s">
        <v>100</v>
      </c>
      <c r="F9" s="7" t="s">
        <v>42</v>
      </c>
      <c r="G9" s="17">
        <v>180000</v>
      </c>
      <c r="H9" s="17"/>
      <c r="I9" s="16" t="s">
        <v>106</v>
      </c>
      <c r="J9" s="18" t="s">
        <v>10</v>
      </c>
    </row>
    <row r="10" spans="1:10" ht="12.75">
      <c r="A10" s="46">
        <v>9</v>
      </c>
      <c r="B10" s="6">
        <v>37400</v>
      </c>
      <c r="C10" s="6">
        <v>37091</v>
      </c>
      <c r="D10" s="6">
        <v>37657</v>
      </c>
      <c r="E10" s="7" t="s">
        <v>100</v>
      </c>
      <c r="F10" s="7" t="s">
        <v>42</v>
      </c>
      <c r="G10" s="8">
        <v>240000</v>
      </c>
      <c r="H10" s="8"/>
      <c r="I10" s="7" t="s">
        <v>106</v>
      </c>
      <c r="J10" s="9" t="s">
        <v>11</v>
      </c>
    </row>
    <row r="11" spans="1:10" ht="12.75">
      <c r="A11" s="46">
        <v>10</v>
      </c>
      <c r="B11" s="6">
        <v>37411</v>
      </c>
      <c r="C11" s="6">
        <v>37136</v>
      </c>
      <c r="D11" s="6" t="s">
        <v>109</v>
      </c>
      <c r="E11" s="7" t="s">
        <v>100</v>
      </c>
      <c r="F11" s="7" t="s">
        <v>42</v>
      </c>
      <c r="G11" s="8"/>
      <c r="H11" s="8">
        <v>165000</v>
      </c>
      <c r="I11" s="13" t="s">
        <v>108</v>
      </c>
      <c r="J11" s="14" t="s">
        <v>12</v>
      </c>
    </row>
    <row r="12" spans="1:10" ht="26.25">
      <c r="A12" s="46">
        <v>11</v>
      </c>
      <c r="B12" s="6">
        <v>37390</v>
      </c>
      <c r="C12" s="6">
        <v>37245</v>
      </c>
      <c r="D12" s="6" t="s">
        <v>109</v>
      </c>
      <c r="E12" s="7" t="s">
        <v>100</v>
      </c>
      <c r="F12" s="7" t="s">
        <v>42</v>
      </c>
      <c r="G12" s="8"/>
      <c r="H12" s="8">
        <v>2000</v>
      </c>
      <c r="I12" s="13" t="s">
        <v>108</v>
      </c>
      <c r="J12" s="14" t="s">
        <v>13</v>
      </c>
    </row>
    <row r="13" spans="1:10" ht="12.75">
      <c r="A13" s="46">
        <v>12</v>
      </c>
      <c r="B13" s="6">
        <v>37589</v>
      </c>
      <c r="C13" s="6">
        <v>37258</v>
      </c>
      <c r="D13" s="6">
        <v>39029</v>
      </c>
      <c r="E13" s="7" t="s">
        <v>100</v>
      </c>
      <c r="F13" s="7" t="s">
        <v>42</v>
      </c>
      <c r="G13" s="8">
        <v>50000</v>
      </c>
      <c r="H13" s="8"/>
      <c r="I13" s="7" t="s">
        <v>106</v>
      </c>
      <c r="J13" s="12" t="s">
        <v>6</v>
      </c>
    </row>
    <row r="14" spans="1:10" ht="12.75">
      <c r="A14" s="46">
        <v>13</v>
      </c>
      <c r="B14" s="6">
        <v>37301</v>
      </c>
      <c r="C14" s="6">
        <v>37299</v>
      </c>
      <c r="D14" s="6" t="s">
        <v>109</v>
      </c>
      <c r="E14" s="7" t="s">
        <v>101</v>
      </c>
      <c r="F14" s="7" t="s">
        <v>111</v>
      </c>
      <c r="G14" s="8"/>
      <c r="H14" s="8">
        <v>250</v>
      </c>
      <c r="I14" s="11" t="s">
        <v>108</v>
      </c>
      <c r="J14" s="12" t="s">
        <v>14</v>
      </c>
    </row>
    <row r="15" spans="1:10" ht="12.75">
      <c r="A15" s="46">
        <v>14</v>
      </c>
      <c r="B15" s="6">
        <v>37361</v>
      </c>
      <c r="C15" s="6">
        <v>37330</v>
      </c>
      <c r="D15" s="6" t="s">
        <v>109</v>
      </c>
      <c r="E15" s="7" t="s">
        <v>100</v>
      </c>
      <c r="F15" s="7" t="s">
        <v>42</v>
      </c>
      <c r="G15" s="8">
        <v>5000</v>
      </c>
      <c r="H15" s="8"/>
      <c r="I15" s="11" t="s">
        <v>106</v>
      </c>
      <c r="J15" s="12" t="s">
        <v>15</v>
      </c>
    </row>
    <row r="16" spans="1:10" ht="12.75">
      <c r="A16" s="46">
        <v>15</v>
      </c>
      <c r="B16" s="6">
        <v>37348</v>
      </c>
      <c r="C16" s="6">
        <v>37335</v>
      </c>
      <c r="D16" s="6" t="s">
        <v>109</v>
      </c>
      <c r="E16" s="7" t="s">
        <v>100</v>
      </c>
      <c r="F16" s="7" t="s">
        <v>42</v>
      </c>
      <c r="G16" s="8"/>
      <c r="H16" s="8">
        <v>2000</v>
      </c>
      <c r="I16" s="11" t="s">
        <v>108</v>
      </c>
      <c r="J16" s="14" t="s">
        <v>16</v>
      </c>
    </row>
    <row r="17" spans="1:10" ht="26.25">
      <c r="A17" s="46">
        <v>16</v>
      </c>
      <c r="B17" s="6">
        <v>37504</v>
      </c>
      <c r="C17" s="6">
        <v>37337</v>
      </c>
      <c r="D17" s="6" t="s">
        <v>109</v>
      </c>
      <c r="E17" s="7" t="s">
        <v>100</v>
      </c>
      <c r="F17" s="7" t="s">
        <v>42</v>
      </c>
      <c r="G17" s="8"/>
      <c r="H17" s="8">
        <v>3000</v>
      </c>
      <c r="I17" s="13" t="s">
        <v>108</v>
      </c>
      <c r="J17" s="14" t="s">
        <v>17</v>
      </c>
    </row>
    <row r="18" spans="1:10" ht="26.25">
      <c r="A18" s="46">
        <v>17</v>
      </c>
      <c r="B18" s="6">
        <v>37376</v>
      </c>
      <c r="C18" s="6">
        <v>37362</v>
      </c>
      <c r="D18" s="6">
        <v>37376</v>
      </c>
      <c r="E18" s="7" t="s">
        <v>100</v>
      </c>
      <c r="F18" s="7" t="s">
        <v>42</v>
      </c>
      <c r="G18" s="8">
        <v>50000</v>
      </c>
      <c r="H18" s="8"/>
      <c r="I18" s="13" t="s">
        <v>106</v>
      </c>
      <c r="J18" s="14" t="s">
        <v>18</v>
      </c>
    </row>
    <row r="19" spans="1:10" ht="12.75">
      <c r="A19" s="46">
        <v>18</v>
      </c>
      <c r="B19" s="6">
        <v>37386</v>
      </c>
      <c r="C19" s="6">
        <v>37385</v>
      </c>
      <c r="D19" s="6" t="s">
        <v>109</v>
      </c>
      <c r="E19" s="7" t="s">
        <v>101</v>
      </c>
      <c r="F19" s="7" t="s">
        <v>111</v>
      </c>
      <c r="G19" s="8"/>
      <c r="H19" s="8">
        <v>176</v>
      </c>
      <c r="I19" s="11" t="s">
        <v>108</v>
      </c>
      <c r="J19" s="12" t="s">
        <v>19</v>
      </c>
    </row>
    <row r="20" spans="1:10" ht="12.75">
      <c r="A20" s="46">
        <v>19</v>
      </c>
      <c r="B20" s="6">
        <v>37578</v>
      </c>
      <c r="C20" s="6">
        <v>37481</v>
      </c>
      <c r="D20" s="6"/>
      <c r="E20" s="7" t="s">
        <v>100</v>
      </c>
      <c r="F20" s="7" t="s">
        <v>42</v>
      </c>
      <c r="G20" s="8"/>
      <c r="H20" s="8">
        <v>62</v>
      </c>
      <c r="I20" s="13" t="s">
        <v>108</v>
      </c>
      <c r="J20" s="14" t="s">
        <v>0</v>
      </c>
    </row>
    <row r="21" spans="1:10" ht="12.75">
      <c r="A21" s="46">
        <v>20</v>
      </c>
      <c r="B21" s="6">
        <v>37550</v>
      </c>
      <c r="C21" s="6">
        <v>37550</v>
      </c>
      <c r="D21" s="6"/>
      <c r="E21" s="7" t="s">
        <v>101</v>
      </c>
      <c r="F21" s="7" t="s">
        <v>111</v>
      </c>
      <c r="G21" s="8"/>
      <c r="H21" s="8">
        <v>50</v>
      </c>
      <c r="I21" s="11" t="s">
        <v>108</v>
      </c>
      <c r="J21" s="14" t="s">
        <v>1</v>
      </c>
    </row>
    <row r="22" spans="1:10" ht="13.5" thickBot="1">
      <c r="A22" s="46">
        <v>21</v>
      </c>
      <c r="B22" s="6">
        <v>37608</v>
      </c>
      <c r="C22" s="6">
        <v>37558</v>
      </c>
      <c r="D22" s="6"/>
      <c r="E22" s="7" t="s">
        <v>100</v>
      </c>
      <c r="F22" s="7" t="s">
        <v>42</v>
      </c>
      <c r="G22" s="8"/>
      <c r="H22" s="8">
        <v>1500</v>
      </c>
      <c r="I22" s="11" t="s">
        <v>108</v>
      </c>
      <c r="J22" s="12" t="s">
        <v>20</v>
      </c>
    </row>
    <row r="23" spans="1:10" ht="16.5" customHeight="1" thickBot="1">
      <c r="A23" s="45">
        <v>21</v>
      </c>
      <c r="B23" s="31"/>
      <c r="C23" s="31"/>
      <c r="D23" s="31"/>
      <c r="E23" s="32"/>
      <c r="F23" s="32"/>
      <c r="G23" s="35">
        <f>SUM(G3:G22)</f>
        <v>605000</v>
      </c>
      <c r="H23" s="35">
        <f>SUM(H3:H22)</f>
        <v>294738</v>
      </c>
      <c r="I23" s="33"/>
      <c r="J23" s="34"/>
    </row>
    <row r="24" spans="1:10" ht="12.75" customHeight="1">
      <c r="A24" s="44">
        <v>1</v>
      </c>
      <c r="B24" s="6">
        <v>37659</v>
      </c>
      <c r="C24" s="6">
        <v>36227</v>
      </c>
      <c r="D24" s="6">
        <v>37659</v>
      </c>
      <c r="E24" s="7" t="s">
        <v>100</v>
      </c>
      <c r="F24" s="7" t="s">
        <v>42</v>
      </c>
      <c r="G24" s="8"/>
      <c r="H24" s="8" t="s">
        <v>4</v>
      </c>
      <c r="I24" s="7" t="s">
        <v>108</v>
      </c>
      <c r="J24" s="9" t="s">
        <v>128</v>
      </c>
    </row>
    <row r="25" spans="1:10" ht="26.25">
      <c r="A25" s="44">
        <v>2</v>
      </c>
      <c r="B25" s="6">
        <v>37715</v>
      </c>
      <c r="C25" s="6">
        <v>36725</v>
      </c>
      <c r="D25" s="6"/>
      <c r="E25" s="7" t="s">
        <v>100</v>
      </c>
      <c r="F25" s="7" t="s">
        <v>42</v>
      </c>
      <c r="G25" s="8"/>
      <c r="H25" s="8">
        <v>5400</v>
      </c>
      <c r="I25" s="13" t="s">
        <v>108</v>
      </c>
      <c r="J25" s="14" t="s">
        <v>21</v>
      </c>
    </row>
    <row r="26" spans="1:10" ht="12.75">
      <c r="A26" s="44">
        <v>3</v>
      </c>
      <c r="B26" s="6">
        <v>37865</v>
      </c>
      <c r="C26" s="6">
        <v>36787</v>
      </c>
      <c r="D26" s="6">
        <v>38324</v>
      </c>
      <c r="E26" s="7" t="s">
        <v>100</v>
      </c>
      <c r="F26" s="7" t="s">
        <v>42</v>
      </c>
      <c r="G26" s="8"/>
      <c r="H26" s="8">
        <v>298000</v>
      </c>
      <c r="I26" s="7" t="s">
        <v>108</v>
      </c>
      <c r="J26" s="9" t="s">
        <v>6</v>
      </c>
    </row>
    <row r="27" spans="1:10" ht="12.75">
      <c r="A27" s="44">
        <v>4</v>
      </c>
      <c r="B27" s="6">
        <v>37686</v>
      </c>
      <c r="C27" s="6">
        <v>36978</v>
      </c>
      <c r="D27" s="6">
        <v>38310</v>
      </c>
      <c r="E27" s="7" t="s">
        <v>100</v>
      </c>
      <c r="F27" s="7" t="s">
        <v>42</v>
      </c>
      <c r="G27" s="8">
        <v>80000</v>
      </c>
      <c r="H27" s="8"/>
      <c r="I27" s="11" t="s">
        <v>106</v>
      </c>
      <c r="J27" s="12" t="s">
        <v>6</v>
      </c>
    </row>
    <row r="28" spans="1:10" ht="26.25">
      <c r="A28" s="44">
        <v>5</v>
      </c>
      <c r="B28" s="6">
        <v>37727</v>
      </c>
      <c r="C28" s="6">
        <v>37042</v>
      </c>
      <c r="D28" s="6"/>
      <c r="E28" s="7" t="s">
        <v>100</v>
      </c>
      <c r="F28" s="7" t="s">
        <v>42</v>
      </c>
      <c r="G28" s="8">
        <v>50000</v>
      </c>
      <c r="H28" s="8"/>
      <c r="I28" s="11" t="s">
        <v>106</v>
      </c>
      <c r="J28" s="12" t="s">
        <v>22</v>
      </c>
    </row>
    <row r="29" spans="1:10" ht="12.75">
      <c r="A29" s="44">
        <v>6</v>
      </c>
      <c r="B29" s="6">
        <v>37715</v>
      </c>
      <c r="C29" s="6">
        <v>37202</v>
      </c>
      <c r="D29" s="6">
        <v>39013</v>
      </c>
      <c r="E29" s="7" t="s">
        <v>100</v>
      </c>
      <c r="F29" s="7" t="s">
        <v>42</v>
      </c>
      <c r="G29" s="8">
        <v>10000</v>
      </c>
      <c r="H29" s="8"/>
      <c r="I29" s="11" t="s">
        <v>106</v>
      </c>
      <c r="J29" s="12" t="s">
        <v>6</v>
      </c>
    </row>
    <row r="30" spans="1:10" ht="26.25">
      <c r="A30" s="44">
        <v>7</v>
      </c>
      <c r="B30" s="6">
        <v>37831</v>
      </c>
      <c r="C30" s="6">
        <v>37365</v>
      </c>
      <c r="D30" s="6"/>
      <c r="E30" s="7" t="s">
        <v>100</v>
      </c>
      <c r="F30" s="7" t="s">
        <v>42</v>
      </c>
      <c r="G30" s="8"/>
      <c r="H30" s="8">
        <v>8500</v>
      </c>
      <c r="I30" s="11" t="s">
        <v>108</v>
      </c>
      <c r="J30" s="12" t="s">
        <v>23</v>
      </c>
    </row>
    <row r="31" spans="1:10" ht="39.75">
      <c r="A31" s="44">
        <v>8</v>
      </c>
      <c r="B31" s="6">
        <v>37866</v>
      </c>
      <c r="C31" s="6">
        <v>37374</v>
      </c>
      <c r="D31" s="6">
        <v>37866</v>
      </c>
      <c r="E31" s="7" t="s">
        <v>100</v>
      </c>
      <c r="F31" s="7" t="s">
        <v>42</v>
      </c>
      <c r="G31" s="8">
        <v>10000</v>
      </c>
      <c r="H31" s="8"/>
      <c r="I31" s="11" t="s">
        <v>106</v>
      </c>
      <c r="J31" s="12" t="s">
        <v>24</v>
      </c>
    </row>
    <row r="32" spans="1:10" ht="12.75">
      <c r="A32" s="44">
        <v>9</v>
      </c>
      <c r="B32" s="6">
        <v>37910</v>
      </c>
      <c r="C32" s="6">
        <v>37380</v>
      </c>
      <c r="D32" s="6">
        <v>38510</v>
      </c>
      <c r="E32" s="7" t="s">
        <v>100</v>
      </c>
      <c r="F32" s="7" t="s">
        <v>42</v>
      </c>
      <c r="G32" s="8"/>
      <c r="H32" s="8">
        <v>34000</v>
      </c>
      <c r="I32" s="7" t="s">
        <v>108</v>
      </c>
      <c r="J32" s="9" t="s">
        <v>6</v>
      </c>
    </row>
    <row r="33" spans="1:10" ht="26.25">
      <c r="A33" s="44">
        <v>10</v>
      </c>
      <c r="B33" s="6">
        <v>37729</v>
      </c>
      <c r="C33" s="6">
        <v>37408</v>
      </c>
      <c r="D33" s="6"/>
      <c r="E33" s="7" t="s">
        <v>100</v>
      </c>
      <c r="F33" s="7" t="s">
        <v>42</v>
      </c>
      <c r="G33" s="8"/>
      <c r="H33" s="8">
        <v>6100</v>
      </c>
      <c r="I33" s="11" t="s">
        <v>108</v>
      </c>
      <c r="J33" s="12" t="s">
        <v>25</v>
      </c>
    </row>
    <row r="34" spans="1:10" ht="12.75">
      <c r="A34" s="44">
        <v>11</v>
      </c>
      <c r="B34" s="6">
        <v>37642</v>
      </c>
      <c r="C34" s="6">
        <v>37461</v>
      </c>
      <c r="D34" s="6"/>
      <c r="E34" s="7" t="s">
        <v>100</v>
      </c>
      <c r="F34" s="7" t="s">
        <v>42</v>
      </c>
      <c r="G34" s="8"/>
      <c r="H34" s="8">
        <v>2500</v>
      </c>
      <c r="I34" s="11" t="s">
        <v>108</v>
      </c>
      <c r="J34" s="14" t="s">
        <v>26</v>
      </c>
    </row>
    <row r="35" spans="1:10" ht="26.25">
      <c r="A35" s="44">
        <v>12</v>
      </c>
      <c r="B35" s="6">
        <v>37769</v>
      </c>
      <c r="C35" s="6">
        <v>37489</v>
      </c>
      <c r="D35" s="6"/>
      <c r="E35" s="7" t="s">
        <v>100</v>
      </c>
      <c r="F35" s="7" t="s">
        <v>42</v>
      </c>
      <c r="G35" s="8"/>
      <c r="H35" s="8">
        <v>25400</v>
      </c>
      <c r="I35" s="11" t="s">
        <v>108</v>
      </c>
      <c r="J35" s="12" t="s">
        <v>27</v>
      </c>
    </row>
    <row r="36" spans="1:10" ht="12.75">
      <c r="A36" s="44">
        <v>13</v>
      </c>
      <c r="B36" s="6">
        <v>37685</v>
      </c>
      <c r="C36" s="6">
        <v>37600</v>
      </c>
      <c r="D36" s="6"/>
      <c r="E36" s="7" t="s">
        <v>100</v>
      </c>
      <c r="F36" s="7" t="s">
        <v>42</v>
      </c>
      <c r="G36" s="8">
        <v>40000</v>
      </c>
      <c r="H36" s="8"/>
      <c r="I36" s="11" t="s">
        <v>106</v>
      </c>
      <c r="J36" s="12" t="s">
        <v>28</v>
      </c>
    </row>
    <row r="37" spans="1:10" ht="12.75">
      <c r="A37" s="44">
        <v>14</v>
      </c>
      <c r="B37" s="6">
        <v>37693</v>
      </c>
      <c r="C37" s="6">
        <v>37626</v>
      </c>
      <c r="D37" s="6">
        <v>37693</v>
      </c>
      <c r="E37" s="7" t="s">
        <v>100</v>
      </c>
      <c r="F37" s="7" t="s">
        <v>42</v>
      </c>
      <c r="G37" s="8"/>
      <c r="H37" s="8">
        <v>145</v>
      </c>
      <c r="I37" s="7" t="s">
        <v>108</v>
      </c>
      <c r="J37" s="9" t="s">
        <v>29</v>
      </c>
    </row>
    <row r="38" spans="1:10" ht="12.75">
      <c r="A38" s="44">
        <v>15</v>
      </c>
      <c r="B38" s="6">
        <v>37672</v>
      </c>
      <c r="C38" s="6">
        <v>37657</v>
      </c>
      <c r="D38" s="6">
        <v>38143</v>
      </c>
      <c r="E38" s="7" t="s">
        <v>101</v>
      </c>
      <c r="F38" s="7" t="s">
        <v>111</v>
      </c>
      <c r="G38" s="8"/>
      <c r="H38" s="8">
        <v>230</v>
      </c>
      <c r="I38" s="7" t="s">
        <v>108</v>
      </c>
      <c r="J38" s="9" t="s">
        <v>30</v>
      </c>
    </row>
    <row r="39" spans="1:10" ht="26.25">
      <c r="A39" s="44">
        <v>16</v>
      </c>
      <c r="B39" s="6">
        <v>37693</v>
      </c>
      <c r="C39" s="6">
        <v>37679</v>
      </c>
      <c r="D39" s="6"/>
      <c r="E39" s="7" t="s">
        <v>100</v>
      </c>
      <c r="F39" s="7" t="s">
        <v>111</v>
      </c>
      <c r="G39" s="8">
        <v>30000</v>
      </c>
      <c r="H39" s="8"/>
      <c r="I39" s="11" t="s">
        <v>106</v>
      </c>
      <c r="J39" s="12" t="s">
        <v>156</v>
      </c>
    </row>
    <row r="40" spans="1:10" ht="26.25">
      <c r="A40" s="44">
        <v>17</v>
      </c>
      <c r="B40" s="6">
        <v>37727</v>
      </c>
      <c r="C40" s="6" t="s">
        <v>2</v>
      </c>
      <c r="D40" s="6">
        <v>38124</v>
      </c>
      <c r="E40" s="7" t="s">
        <v>100</v>
      </c>
      <c r="F40" s="7" t="s">
        <v>42</v>
      </c>
      <c r="G40" s="8">
        <v>10000</v>
      </c>
      <c r="H40" s="8"/>
      <c r="I40" s="11" t="s">
        <v>106</v>
      </c>
      <c r="J40" s="12" t="s">
        <v>31</v>
      </c>
    </row>
    <row r="41" spans="1:10" ht="26.25">
      <c r="A41" s="44">
        <v>18</v>
      </c>
      <c r="B41" s="6">
        <v>37872</v>
      </c>
      <c r="C41" s="6">
        <v>37721</v>
      </c>
      <c r="D41" s="6"/>
      <c r="E41" s="7" t="s">
        <v>100</v>
      </c>
      <c r="F41" s="7" t="s">
        <v>42</v>
      </c>
      <c r="G41" s="8"/>
      <c r="H41" s="8">
        <v>7000</v>
      </c>
      <c r="I41" s="7" t="s">
        <v>108</v>
      </c>
      <c r="J41" s="12" t="s">
        <v>32</v>
      </c>
    </row>
    <row r="42" spans="1:10" ht="12.75">
      <c r="A42" s="44">
        <v>19</v>
      </c>
      <c r="B42" s="6">
        <v>37875</v>
      </c>
      <c r="C42" s="6">
        <v>37729</v>
      </c>
      <c r="D42" s="6">
        <v>38509</v>
      </c>
      <c r="E42" s="7" t="s">
        <v>100</v>
      </c>
      <c r="F42" s="7" t="s">
        <v>42</v>
      </c>
      <c r="G42" s="8"/>
      <c r="H42" s="8">
        <v>11000</v>
      </c>
      <c r="I42" s="7" t="s">
        <v>108</v>
      </c>
      <c r="J42" s="9" t="s">
        <v>33</v>
      </c>
    </row>
    <row r="43" spans="1:10" ht="26.25">
      <c r="A43" s="44">
        <v>20</v>
      </c>
      <c r="B43" s="6">
        <v>37767</v>
      </c>
      <c r="C43" s="6">
        <v>37767</v>
      </c>
      <c r="D43" s="6">
        <v>38021</v>
      </c>
      <c r="E43" s="7" t="s">
        <v>100</v>
      </c>
      <c r="F43" s="7" t="s">
        <v>42</v>
      </c>
      <c r="G43" s="8"/>
      <c r="H43" s="8">
        <v>17000</v>
      </c>
      <c r="I43" s="11" t="s">
        <v>108</v>
      </c>
      <c r="J43" s="12" t="s">
        <v>65</v>
      </c>
    </row>
    <row r="44" spans="1:10" ht="12.75">
      <c r="A44" s="44">
        <v>21</v>
      </c>
      <c r="B44" s="6">
        <v>37771</v>
      </c>
      <c r="C44" s="6">
        <v>37768</v>
      </c>
      <c r="D44" s="6"/>
      <c r="E44" s="7" t="s">
        <v>101</v>
      </c>
      <c r="F44" s="7" t="s">
        <v>111</v>
      </c>
      <c r="G44" s="8"/>
      <c r="H44" s="8">
        <v>70</v>
      </c>
      <c r="I44" s="7" t="s">
        <v>108</v>
      </c>
      <c r="J44" s="9" t="s">
        <v>34</v>
      </c>
    </row>
    <row r="45" spans="1:10" ht="12.75">
      <c r="A45" s="44">
        <v>22</v>
      </c>
      <c r="B45" s="6">
        <v>37879</v>
      </c>
      <c r="C45" s="6">
        <v>37776</v>
      </c>
      <c r="D45" s="6">
        <v>37879</v>
      </c>
      <c r="E45" s="7" t="s">
        <v>100</v>
      </c>
      <c r="F45" s="7" t="s">
        <v>43</v>
      </c>
      <c r="G45" s="8"/>
      <c r="H45" s="8">
        <v>21000</v>
      </c>
      <c r="I45" s="7" t="s">
        <v>108</v>
      </c>
      <c r="J45" s="9" t="s">
        <v>64</v>
      </c>
    </row>
    <row r="46" spans="1:10" ht="12.75">
      <c r="A46" s="44">
        <v>23</v>
      </c>
      <c r="B46" s="6">
        <v>37792</v>
      </c>
      <c r="C46" s="6">
        <v>37782</v>
      </c>
      <c r="D46" s="6"/>
      <c r="E46" s="7" t="s">
        <v>100</v>
      </c>
      <c r="F46" s="7" t="s">
        <v>43</v>
      </c>
      <c r="G46" s="8"/>
      <c r="H46" s="8">
        <v>2500</v>
      </c>
      <c r="I46" s="11" t="s">
        <v>108</v>
      </c>
      <c r="J46" s="12" t="s">
        <v>35</v>
      </c>
    </row>
    <row r="47" spans="1:10" ht="12.75">
      <c r="A47" s="44">
        <v>24</v>
      </c>
      <c r="B47" s="6">
        <v>37788</v>
      </c>
      <c r="C47" s="6">
        <v>37786</v>
      </c>
      <c r="D47" s="6"/>
      <c r="E47" s="7" t="s">
        <v>101</v>
      </c>
      <c r="F47" s="7" t="s">
        <v>111</v>
      </c>
      <c r="G47" s="8"/>
      <c r="H47" s="8">
        <v>516</v>
      </c>
      <c r="I47" s="7" t="s">
        <v>108</v>
      </c>
      <c r="J47" s="9" t="s">
        <v>36</v>
      </c>
    </row>
    <row r="48" spans="1:10" ht="26.25">
      <c r="A48" s="44">
        <v>25</v>
      </c>
      <c r="B48" s="6">
        <v>37790</v>
      </c>
      <c r="C48" s="6">
        <v>37790</v>
      </c>
      <c r="D48" s="6"/>
      <c r="E48" s="7" t="s">
        <v>100</v>
      </c>
      <c r="F48" s="7" t="s">
        <v>42</v>
      </c>
      <c r="G48" s="8">
        <v>70000</v>
      </c>
      <c r="H48" s="8"/>
      <c r="I48" s="11" t="s">
        <v>106</v>
      </c>
      <c r="J48" s="12" t="s">
        <v>37</v>
      </c>
    </row>
    <row r="49" spans="1:10" ht="12.75">
      <c r="A49" s="44">
        <v>26</v>
      </c>
      <c r="B49" s="6">
        <v>37809</v>
      </c>
      <c r="C49" s="6">
        <v>37792</v>
      </c>
      <c r="D49" s="6">
        <v>37809</v>
      </c>
      <c r="E49" s="7" t="s">
        <v>100</v>
      </c>
      <c r="F49" s="7" t="s">
        <v>42</v>
      </c>
      <c r="G49" s="8"/>
      <c r="H49" s="8">
        <v>2300</v>
      </c>
      <c r="I49" s="7" t="s">
        <v>108</v>
      </c>
      <c r="J49" s="9" t="s">
        <v>38</v>
      </c>
    </row>
    <row r="50" spans="1:10" ht="12.75">
      <c r="A50" s="44">
        <v>27</v>
      </c>
      <c r="B50" s="6">
        <v>37812</v>
      </c>
      <c r="C50" s="6">
        <v>37812</v>
      </c>
      <c r="D50" s="6">
        <v>37879</v>
      </c>
      <c r="E50" s="7" t="s">
        <v>101</v>
      </c>
      <c r="F50" s="7" t="s">
        <v>111</v>
      </c>
      <c r="G50" s="8"/>
      <c r="H50" s="8">
        <v>287.29</v>
      </c>
      <c r="I50" s="7" t="s">
        <v>108</v>
      </c>
      <c r="J50" s="9" t="s">
        <v>36</v>
      </c>
    </row>
    <row r="51" spans="1:10" ht="26.25">
      <c r="A51" s="44">
        <v>28</v>
      </c>
      <c r="B51" s="6">
        <v>37917</v>
      </c>
      <c r="C51" s="6">
        <v>37825</v>
      </c>
      <c r="D51" s="6"/>
      <c r="E51" s="7" t="s">
        <v>100</v>
      </c>
      <c r="F51" s="7" t="s">
        <v>111</v>
      </c>
      <c r="G51" s="8"/>
      <c r="H51" s="8">
        <v>13500</v>
      </c>
      <c r="I51" s="11" t="s">
        <v>108</v>
      </c>
      <c r="J51" s="12" t="s">
        <v>39</v>
      </c>
    </row>
    <row r="52" spans="1:10" ht="26.25">
      <c r="A52" s="44">
        <v>29</v>
      </c>
      <c r="B52" s="6">
        <v>37985</v>
      </c>
      <c r="C52" s="6">
        <v>37842</v>
      </c>
      <c r="D52" s="6"/>
      <c r="E52" s="7" t="s">
        <v>100</v>
      </c>
      <c r="F52" s="7" t="s">
        <v>42</v>
      </c>
      <c r="G52" s="8"/>
      <c r="H52" s="8">
        <v>8500</v>
      </c>
      <c r="I52" s="7" t="s">
        <v>108</v>
      </c>
      <c r="J52" s="9" t="s">
        <v>40</v>
      </c>
    </row>
    <row r="53" spans="1:10" ht="12.75">
      <c r="A53" s="44">
        <v>30</v>
      </c>
      <c r="B53" s="6">
        <v>37853</v>
      </c>
      <c r="C53" s="6">
        <v>37851</v>
      </c>
      <c r="D53" s="6"/>
      <c r="E53" s="7" t="s">
        <v>101</v>
      </c>
      <c r="F53" s="7" t="s">
        <v>111</v>
      </c>
      <c r="G53" s="8"/>
      <c r="H53" s="8">
        <v>353</v>
      </c>
      <c r="I53" s="7" t="s">
        <v>108</v>
      </c>
      <c r="J53" s="9" t="s">
        <v>36</v>
      </c>
    </row>
    <row r="54" spans="1:10" ht="13.5" thickBot="1">
      <c r="A54" s="44">
        <v>31</v>
      </c>
      <c r="B54" s="15">
        <v>37897</v>
      </c>
      <c r="C54" s="15">
        <v>37884</v>
      </c>
      <c r="D54" s="15"/>
      <c r="E54" s="16" t="s">
        <v>101</v>
      </c>
      <c r="F54" s="16" t="s">
        <v>111</v>
      </c>
      <c r="G54" s="17"/>
      <c r="H54" s="17">
        <v>516.46</v>
      </c>
      <c r="I54" s="16" t="s">
        <v>108</v>
      </c>
      <c r="J54" s="18" t="s">
        <v>44</v>
      </c>
    </row>
    <row r="55" spans="1:10" ht="13.5" thickBot="1">
      <c r="A55" s="45">
        <v>31</v>
      </c>
      <c r="B55" s="31"/>
      <c r="C55" s="31"/>
      <c r="D55" s="31"/>
      <c r="E55" s="32"/>
      <c r="F55" s="32"/>
      <c r="G55" s="35">
        <f>SUM(G25:G54)</f>
        <v>300000</v>
      </c>
      <c r="H55" s="35">
        <f>SUM(H25:H54)</f>
        <v>464817.75</v>
      </c>
      <c r="I55" s="32"/>
      <c r="J55" s="36"/>
    </row>
    <row r="56" spans="1:10" ht="32.25" customHeight="1">
      <c r="A56" s="44">
        <v>1</v>
      </c>
      <c r="B56" s="15">
        <v>38292</v>
      </c>
      <c r="C56" s="15">
        <v>30291</v>
      </c>
      <c r="D56" s="15"/>
      <c r="E56" s="16" t="s">
        <v>100</v>
      </c>
      <c r="F56" s="16" t="s">
        <v>42</v>
      </c>
      <c r="G56" s="17" t="s">
        <v>4</v>
      </c>
      <c r="H56" s="17"/>
      <c r="I56" s="16" t="s">
        <v>106</v>
      </c>
      <c r="J56" s="18" t="s">
        <v>45</v>
      </c>
    </row>
    <row r="57" spans="1:10" ht="12.75">
      <c r="A57" s="46">
        <v>2</v>
      </c>
      <c r="B57" s="6">
        <v>38289</v>
      </c>
      <c r="C57" s="6">
        <v>33724</v>
      </c>
      <c r="D57" s="6"/>
      <c r="E57" s="7" t="s">
        <v>100</v>
      </c>
      <c r="F57" s="16" t="s">
        <v>42</v>
      </c>
      <c r="G57" s="8" t="s">
        <v>4</v>
      </c>
      <c r="H57" s="8"/>
      <c r="I57" s="7" t="s">
        <v>106</v>
      </c>
      <c r="J57" s="9" t="s">
        <v>46</v>
      </c>
    </row>
    <row r="58" spans="1:10" ht="26.25">
      <c r="A58" s="46">
        <v>3</v>
      </c>
      <c r="B58" s="6">
        <v>38331</v>
      </c>
      <c r="C58" s="6">
        <v>36131</v>
      </c>
      <c r="D58" s="6"/>
      <c r="E58" s="7" t="s">
        <v>100</v>
      </c>
      <c r="F58" s="16" t="s">
        <v>42</v>
      </c>
      <c r="G58" s="8"/>
      <c r="H58" s="8">
        <v>76516</v>
      </c>
      <c r="I58" s="7" t="s">
        <v>108</v>
      </c>
      <c r="J58" s="9" t="s">
        <v>47</v>
      </c>
    </row>
    <row r="59" spans="1:10" ht="12.75">
      <c r="A59" s="46">
        <v>4</v>
      </c>
      <c r="B59" s="6">
        <v>38055</v>
      </c>
      <c r="C59" s="6">
        <v>36251</v>
      </c>
      <c r="D59" s="6"/>
      <c r="E59" s="7" t="s">
        <v>100</v>
      </c>
      <c r="F59" s="16" t="s">
        <v>42</v>
      </c>
      <c r="G59" s="8"/>
      <c r="H59" s="8">
        <v>15000</v>
      </c>
      <c r="I59" s="7" t="s">
        <v>108</v>
      </c>
      <c r="J59" s="9" t="s">
        <v>48</v>
      </c>
    </row>
    <row r="60" spans="1:10" ht="26.25">
      <c r="A60" s="46">
        <v>5</v>
      </c>
      <c r="B60" s="6">
        <v>38107</v>
      </c>
      <c r="C60" s="6">
        <v>36291</v>
      </c>
      <c r="D60" s="6">
        <v>38107</v>
      </c>
      <c r="E60" s="7" t="s">
        <v>100</v>
      </c>
      <c r="F60" s="16" t="s">
        <v>42</v>
      </c>
      <c r="G60" s="8">
        <v>20000</v>
      </c>
      <c r="H60" s="8"/>
      <c r="I60" s="7" t="s">
        <v>106</v>
      </c>
      <c r="J60" s="9" t="s">
        <v>49</v>
      </c>
    </row>
    <row r="61" spans="1:10" ht="12.75">
      <c r="A61" s="46">
        <v>6</v>
      </c>
      <c r="B61" s="6">
        <v>38290</v>
      </c>
      <c r="C61" s="6">
        <v>36490</v>
      </c>
      <c r="D61" s="6">
        <v>39132</v>
      </c>
      <c r="E61" s="7" t="s">
        <v>100</v>
      </c>
      <c r="F61" s="7" t="s">
        <v>4</v>
      </c>
      <c r="G61" s="8">
        <v>30000</v>
      </c>
      <c r="H61" s="8"/>
      <c r="I61" s="7" t="s">
        <v>106</v>
      </c>
      <c r="J61" s="9" t="s">
        <v>4</v>
      </c>
    </row>
    <row r="62" spans="1:10" ht="12.75">
      <c r="A62" s="46">
        <v>7</v>
      </c>
      <c r="B62" s="6">
        <v>38351</v>
      </c>
      <c r="C62" s="6">
        <v>36526</v>
      </c>
      <c r="D62" s="6">
        <v>39080</v>
      </c>
      <c r="E62" s="7" t="s">
        <v>100</v>
      </c>
      <c r="F62" s="7" t="s">
        <v>42</v>
      </c>
      <c r="G62" s="8">
        <v>30000</v>
      </c>
      <c r="H62" s="8"/>
      <c r="I62" s="7" t="s">
        <v>106</v>
      </c>
      <c r="J62" s="9" t="s">
        <v>50</v>
      </c>
    </row>
    <row r="63" spans="1:10" ht="26.25">
      <c r="A63" s="46">
        <v>8</v>
      </c>
      <c r="B63" s="6">
        <v>38337</v>
      </c>
      <c r="C63" s="6">
        <v>36529</v>
      </c>
      <c r="D63" s="6">
        <v>38337</v>
      </c>
      <c r="E63" s="7" t="s">
        <v>100</v>
      </c>
      <c r="F63" s="7" t="s">
        <v>42</v>
      </c>
      <c r="G63" s="8">
        <v>30000</v>
      </c>
      <c r="H63" s="8"/>
      <c r="I63" s="7" t="s">
        <v>106</v>
      </c>
      <c r="J63" s="9" t="s">
        <v>51</v>
      </c>
    </row>
    <row r="64" spans="1:10" ht="12.75">
      <c r="A64" s="46">
        <v>9</v>
      </c>
      <c r="B64" s="6">
        <v>37988</v>
      </c>
      <c r="C64" s="6">
        <v>37109</v>
      </c>
      <c r="D64" s="6"/>
      <c r="E64" s="7" t="s">
        <v>100</v>
      </c>
      <c r="F64" s="7" t="s">
        <v>42</v>
      </c>
      <c r="G64" s="8"/>
      <c r="H64" s="23">
        <v>386578.64</v>
      </c>
      <c r="I64" s="7" t="s">
        <v>108</v>
      </c>
      <c r="J64" s="9" t="s">
        <v>157</v>
      </c>
    </row>
    <row r="65" spans="1:10" ht="12.75">
      <c r="A65" s="46">
        <v>10</v>
      </c>
      <c r="B65" s="6">
        <v>38205</v>
      </c>
      <c r="C65" s="6">
        <v>37121</v>
      </c>
      <c r="D65" s="6">
        <v>39029</v>
      </c>
      <c r="E65" s="7" t="s">
        <v>100</v>
      </c>
      <c r="F65" s="7" t="s">
        <v>42</v>
      </c>
      <c r="G65" s="8">
        <v>500000</v>
      </c>
      <c r="H65" s="8"/>
      <c r="I65" s="7" t="s">
        <v>106</v>
      </c>
      <c r="J65" s="9" t="s">
        <v>52</v>
      </c>
    </row>
    <row r="66" spans="1:10" ht="26.25">
      <c r="A66" s="46">
        <v>11</v>
      </c>
      <c r="B66" s="6">
        <v>38098</v>
      </c>
      <c r="C66" s="6">
        <v>37135</v>
      </c>
      <c r="D66" s="6"/>
      <c r="E66" s="7" t="s">
        <v>100</v>
      </c>
      <c r="F66" s="7" t="s">
        <v>42</v>
      </c>
      <c r="G66" s="8"/>
      <c r="H66" s="8">
        <v>27000</v>
      </c>
      <c r="I66" s="7" t="s">
        <v>108</v>
      </c>
      <c r="J66" s="9" t="s">
        <v>53</v>
      </c>
    </row>
    <row r="67" spans="1:10" ht="26.25">
      <c r="A67" s="46">
        <v>12</v>
      </c>
      <c r="B67" s="6">
        <v>38260</v>
      </c>
      <c r="C67" s="6">
        <v>37158</v>
      </c>
      <c r="D67" s="6">
        <v>38260</v>
      </c>
      <c r="E67" s="7" t="s">
        <v>100</v>
      </c>
      <c r="F67" s="7" t="s">
        <v>42</v>
      </c>
      <c r="G67" s="8">
        <v>20000</v>
      </c>
      <c r="H67" s="8"/>
      <c r="I67" s="7" t="s">
        <v>106</v>
      </c>
      <c r="J67" s="9" t="s">
        <v>54</v>
      </c>
    </row>
    <row r="68" spans="1:10" ht="39.75">
      <c r="A68" s="46">
        <v>13</v>
      </c>
      <c r="B68" s="6">
        <v>38342</v>
      </c>
      <c r="C68" s="6">
        <v>37291</v>
      </c>
      <c r="D68" s="6"/>
      <c r="E68" s="7" t="s">
        <v>100</v>
      </c>
      <c r="F68" s="7" t="s">
        <v>42</v>
      </c>
      <c r="G68" s="8">
        <v>150000</v>
      </c>
      <c r="H68" s="8"/>
      <c r="I68" s="7" t="s">
        <v>106</v>
      </c>
      <c r="J68" s="9" t="s">
        <v>158</v>
      </c>
    </row>
    <row r="69" spans="1:10" ht="12.75">
      <c r="A69" s="46">
        <v>14</v>
      </c>
      <c r="B69" s="6">
        <v>37999</v>
      </c>
      <c r="C69" s="6">
        <v>37372</v>
      </c>
      <c r="D69" s="6"/>
      <c r="E69" s="7" t="s">
        <v>100</v>
      </c>
      <c r="F69" s="7" t="s">
        <v>42</v>
      </c>
      <c r="G69" s="8"/>
      <c r="H69" s="8">
        <v>47400</v>
      </c>
      <c r="I69" s="7" t="s">
        <v>108</v>
      </c>
      <c r="J69" s="9" t="s">
        <v>55</v>
      </c>
    </row>
    <row r="70" spans="1:10" ht="26.25">
      <c r="A70" s="46">
        <v>15</v>
      </c>
      <c r="B70" s="6">
        <v>38020</v>
      </c>
      <c r="C70" s="6">
        <v>37474</v>
      </c>
      <c r="D70" s="6"/>
      <c r="E70" s="7" t="s">
        <v>100</v>
      </c>
      <c r="F70" s="7" t="s">
        <v>42</v>
      </c>
      <c r="G70" s="8">
        <v>30000</v>
      </c>
      <c r="H70" s="8"/>
      <c r="I70" s="7" t="s">
        <v>106</v>
      </c>
      <c r="J70" s="9" t="s">
        <v>56</v>
      </c>
    </row>
    <row r="71" spans="1:10" ht="12.75">
      <c r="A71" s="46">
        <v>16</v>
      </c>
      <c r="B71" s="6">
        <v>38191</v>
      </c>
      <c r="C71" s="6">
        <v>37697</v>
      </c>
      <c r="D71" s="6">
        <v>38191</v>
      </c>
      <c r="E71" s="7" t="s">
        <v>100</v>
      </c>
      <c r="F71" s="7" t="s">
        <v>42</v>
      </c>
      <c r="G71" s="8">
        <v>150000</v>
      </c>
      <c r="H71" s="8"/>
      <c r="I71" s="7" t="s">
        <v>106</v>
      </c>
      <c r="J71" s="9" t="s">
        <v>57</v>
      </c>
    </row>
    <row r="72" spans="1:10" ht="12.75">
      <c r="A72" s="46">
        <v>17</v>
      </c>
      <c r="B72" s="6">
        <v>38013</v>
      </c>
      <c r="C72" s="6">
        <v>37744</v>
      </c>
      <c r="D72" s="6">
        <v>38013</v>
      </c>
      <c r="E72" s="7" t="s">
        <v>100</v>
      </c>
      <c r="F72" s="7" t="s">
        <v>42</v>
      </c>
      <c r="G72" s="8"/>
      <c r="H72" s="8">
        <v>9000</v>
      </c>
      <c r="I72" s="7" t="s">
        <v>108</v>
      </c>
      <c r="J72" s="9" t="s">
        <v>58</v>
      </c>
    </row>
    <row r="73" spans="1:10" ht="12.75">
      <c r="A73" s="46">
        <v>18</v>
      </c>
      <c r="B73" s="6">
        <v>38289</v>
      </c>
      <c r="C73" s="6" t="s">
        <v>84</v>
      </c>
      <c r="D73" s="6"/>
      <c r="E73" s="7" t="s">
        <v>100</v>
      </c>
      <c r="F73" s="7" t="s">
        <v>42</v>
      </c>
      <c r="G73" s="8">
        <v>60000</v>
      </c>
      <c r="H73" s="8"/>
      <c r="I73" s="7" t="s">
        <v>106</v>
      </c>
      <c r="J73" s="9" t="s">
        <v>59</v>
      </c>
    </row>
    <row r="74" spans="1:10" ht="12.75">
      <c r="A74" s="46">
        <v>19</v>
      </c>
      <c r="B74" s="6">
        <v>38167</v>
      </c>
      <c r="C74" s="6">
        <v>37800</v>
      </c>
      <c r="D74" s="6"/>
      <c r="E74" s="7" t="s">
        <v>100</v>
      </c>
      <c r="F74" s="7" t="s">
        <v>42</v>
      </c>
      <c r="G74" s="8"/>
      <c r="H74" s="8">
        <v>16000</v>
      </c>
      <c r="I74" s="7" t="s">
        <v>108</v>
      </c>
      <c r="J74" s="9" t="s">
        <v>60</v>
      </c>
    </row>
    <row r="75" spans="1:10" ht="12.75">
      <c r="A75" s="46">
        <v>20</v>
      </c>
      <c r="B75" s="6">
        <v>38093</v>
      </c>
      <c r="C75" s="6" t="s">
        <v>85</v>
      </c>
      <c r="D75" s="6"/>
      <c r="E75" s="7" t="s">
        <v>100</v>
      </c>
      <c r="F75" s="7" t="s">
        <v>42</v>
      </c>
      <c r="G75" s="8"/>
      <c r="H75" s="8">
        <v>2040</v>
      </c>
      <c r="I75" s="7" t="s">
        <v>108</v>
      </c>
      <c r="J75" s="9" t="s">
        <v>61</v>
      </c>
    </row>
    <row r="76" spans="1:10" ht="26.25">
      <c r="A76" s="46">
        <v>21</v>
      </c>
      <c r="B76" s="6">
        <v>38165</v>
      </c>
      <c r="C76" s="6" t="s">
        <v>86</v>
      </c>
      <c r="D76" s="6">
        <v>38165</v>
      </c>
      <c r="E76" s="7" t="s">
        <v>100</v>
      </c>
      <c r="F76" s="7" t="s">
        <v>42</v>
      </c>
      <c r="G76" s="8">
        <v>150000</v>
      </c>
      <c r="H76" s="8"/>
      <c r="I76" s="7" t="s">
        <v>106</v>
      </c>
      <c r="J76" s="9" t="s">
        <v>159</v>
      </c>
    </row>
    <row r="77" spans="1:10" ht="26.25">
      <c r="A77" s="46">
        <v>22</v>
      </c>
      <c r="B77" s="6">
        <v>38190</v>
      </c>
      <c r="C77" s="6" t="s">
        <v>87</v>
      </c>
      <c r="D77" s="24" t="s">
        <v>107</v>
      </c>
      <c r="E77" s="7" t="s">
        <v>100</v>
      </c>
      <c r="F77" s="7" t="s">
        <v>42</v>
      </c>
      <c r="G77" s="8"/>
      <c r="H77" s="8">
        <v>650</v>
      </c>
      <c r="I77" s="7" t="s">
        <v>108</v>
      </c>
      <c r="J77" s="9" t="s">
        <v>62</v>
      </c>
    </row>
    <row r="78" spans="1:10" ht="12.75">
      <c r="A78" s="46">
        <v>23</v>
      </c>
      <c r="B78" s="6">
        <v>38065</v>
      </c>
      <c r="C78" s="6" t="s">
        <v>88</v>
      </c>
      <c r="D78" s="6">
        <v>38366</v>
      </c>
      <c r="E78" s="7" t="s">
        <v>100</v>
      </c>
      <c r="F78" s="7" t="s">
        <v>43</v>
      </c>
      <c r="G78" s="8">
        <v>10000</v>
      </c>
      <c r="H78" s="8"/>
      <c r="I78" s="7" t="s">
        <v>106</v>
      </c>
      <c r="J78" s="9" t="s">
        <v>64</v>
      </c>
    </row>
    <row r="79" spans="1:10" ht="12.75">
      <c r="A79" s="46">
        <v>24</v>
      </c>
      <c r="B79" s="6">
        <v>38016</v>
      </c>
      <c r="C79" s="6">
        <v>37982</v>
      </c>
      <c r="D79" s="6"/>
      <c r="E79" s="7" t="s">
        <v>100</v>
      </c>
      <c r="F79" s="7" t="s">
        <v>43</v>
      </c>
      <c r="G79" s="8"/>
      <c r="H79" s="8">
        <v>5700</v>
      </c>
      <c r="I79" s="7" t="s">
        <v>108</v>
      </c>
      <c r="J79" s="9" t="s">
        <v>64</v>
      </c>
    </row>
    <row r="80" spans="1:10" ht="12.75">
      <c r="A80" s="46">
        <v>25</v>
      </c>
      <c r="B80" s="6">
        <v>38029</v>
      </c>
      <c r="C80" s="6">
        <v>38029</v>
      </c>
      <c r="D80" s="6"/>
      <c r="E80" s="7" t="s">
        <v>101</v>
      </c>
      <c r="F80" s="7" t="s">
        <v>111</v>
      </c>
      <c r="G80" s="8"/>
      <c r="H80" s="8">
        <v>250</v>
      </c>
      <c r="I80" s="7" t="s">
        <v>108</v>
      </c>
      <c r="J80" s="9" t="s">
        <v>63</v>
      </c>
    </row>
    <row r="81" spans="1:10" ht="26.25">
      <c r="A81" s="46">
        <v>26</v>
      </c>
      <c r="B81" s="6">
        <v>38124</v>
      </c>
      <c r="C81" s="6">
        <v>38037</v>
      </c>
      <c r="D81" s="6"/>
      <c r="E81" s="7" t="s">
        <v>100</v>
      </c>
      <c r="F81" s="7" t="s">
        <v>42</v>
      </c>
      <c r="G81" s="8"/>
      <c r="H81" s="8">
        <v>34500</v>
      </c>
      <c r="I81" s="7" t="s">
        <v>108</v>
      </c>
      <c r="J81" s="9" t="s">
        <v>66</v>
      </c>
    </row>
    <row r="82" spans="1:10" ht="12.75">
      <c r="A82" s="46">
        <v>27</v>
      </c>
      <c r="B82" s="6">
        <v>38027</v>
      </c>
      <c r="C82" s="6">
        <v>38044</v>
      </c>
      <c r="D82" s="6">
        <v>38902</v>
      </c>
      <c r="E82" s="7" t="s">
        <v>100</v>
      </c>
      <c r="F82" s="7" t="s">
        <v>42</v>
      </c>
      <c r="G82" s="8">
        <v>70000</v>
      </c>
      <c r="H82" s="8"/>
      <c r="I82" s="7" t="s">
        <v>106</v>
      </c>
      <c r="J82" s="9" t="s">
        <v>160</v>
      </c>
    </row>
    <row r="83" spans="1:10" ht="12.75">
      <c r="A83" s="46">
        <v>28</v>
      </c>
      <c r="B83" s="6">
        <v>38103</v>
      </c>
      <c r="C83" s="6">
        <v>38050</v>
      </c>
      <c r="D83" s="6">
        <v>38386</v>
      </c>
      <c r="E83" s="7" t="s">
        <v>100</v>
      </c>
      <c r="F83" s="7" t="s">
        <v>42</v>
      </c>
      <c r="G83" s="8"/>
      <c r="H83" s="8">
        <v>11000</v>
      </c>
      <c r="I83" s="7" t="s">
        <v>108</v>
      </c>
      <c r="J83" s="9" t="s">
        <v>67</v>
      </c>
    </row>
    <row r="84" spans="1:10" ht="12.75">
      <c r="A84" s="46">
        <v>29</v>
      </c>
      <c r="B84" s="6">
        <v>38064</v>
      </c>
      <c r="C84" s="6">
        <v>38051</v>
      </c>
      <c r="D84" s="6"/>
      <c r="E84" s="7" t="s">
        <v>100</v>
      </c>
      <c r="F84" s="7" t="s">
        <v>42</v>
      </c>
      <c r="G84" s="8"/>
      <c r="H84" s="8">
        <v>2200</v>
      </c>
      <c r="I84" s="7" t="s">
        <v>108</v>
      </c>
      <c r="J84" s="9" t="s">
        <v>68</v>
      </c>
    </row>
    <row r="85" spans="1:10" ht="12.75">
      <c r="A85" s="46">
        <v>30</v>
      </c>
      <c r="B85" s="6">
        <v>38121</v>
      </c>
      <c r="C85" s="6" t="s">
        <v>89</v>
      </c>
      <c r="D85" s="6"/>
      <c r="E85" s="7" t="s">
        <v>100</v>
      </c>
      <c r="F85" s="7" t="s">
        <v>42</v>
      </c>
      <c r="G85" s="8">
        <v>10000</v>
      </c>
      <c r="H85" s="8"/>
      <c r="I85" s="7" t="s">
        <v>106</v>
      </c>
      <c r="J85" s="9" t="s">
        <v>69</v>
      </c>
    </row>
    <row r="86" spans="1:10" ht="12.75">
      <c r="A86" s="46">
        <v>31</v>
      </c>
      <c r="B86" s="6">
        <v>38118</v>
      </c>
      <c r="C86" s="6">
        <v>38098</v>
      </c>
      <c r="D86" s="6"/>
      <c r="E86" s="7" t="s">
        <v>100</v>
      </c>
      <c r="F86" s="7" t="s">
        <v>42</v>
      </c>
      <c r="G86" s="8"/>
      <c r="H86" s="8">
        <v>1000</v>
      </c>
      <c r="I86" s="7" t="s">
        <v>108</v>
      </c>
      <c r="J86" s="9" t="s">
        <v>70</v>
      </c>
    </row>
    <row r="87" spans="1:10" ht="12.75">
      <c r="A87" s="46">
        <v>32</v>
      </c>
      <c r="B87" s="6">
        <v>38258</v>
      </c>
      <c r="C87" s="6">
        <v>38116</v>
      </c>
      <c r="D87" s="6">
        <v>38258</v>
      </c>
      <c r="E87" s="7" t="s">
        <v>100</v>
      </c>
      <c r="F87" s="7" t="s">
        <v>42</v>
      </c>
      <c r="G87" s="8">
        <v>35000</v>
      </c>
      <c r="H87" s="8"/>
      <c r="I87" s="7" t="s">
        <v>106</v>
      </c>
      <c r="J87" s="9" t="s">
        <v>71</v>
      </c>
    </row>
    <row r="88" spans="1:10" ht="26.25">
      <c r="A88" s="46">
        <v>33</v>
      </c>
      <c r="B88" s="6">
        <v>38156</v>
      </c>
      <c r="C88" s="6">
        <v>38121</v>
      </c>
      <c r="D88" s="6"/>
      <c r="E88" s="7" t="s">
        <v>100</v>
      </c>
      <c r="F88" s="7" t="s">
        <v>42</v>
      </c>
      <c r="G88" s="8">
        <v>100000</v>
      </c>
      <c r="H88" s="8"/>
      <c r="I88" s="7" t="s">
        <v>106</v>
      </c>
      <c r="J88" s="9" t="s">
        <v>161</v>
      </c>
    </row>
    <row r="89" spans="1:10" ht="26.25">
      <c r="A89" s="46">
        <v>34</v>
      </c>
      <c r="B89" s="6">
        <v>38315</v>
      </c>
      <c r="C89" s="6">
        <v>38132</v>
      </c>
      <c r="D89" s="6">
        <v>38428</v>
      </c>
      <c r="E89" s="7" t="s">
        <v>100</v>
      </c>
      <c r="F89" s="7" t="s">
        <v>42</v>
      </c>
      <c r="G89" s="8">
        <v>15000</v>
      </c>
      <c r="H89" s="8"/>
      <c r="I89" s="7" t="s">
        <v>106</v>
      </c>
      <c r="J89" s="9" t="s">
        <v>72</v>
      </c>
    </row>
    <row r="90" spans="1:10" ht="12.75">
      <c r="A90" s="46">
        <v>35</v>
      </c>
      <c r="B90" s="6">
        <v>38133</v>
      </c>
      <c r="C90" s="6" t="s">
        <v>90</v>
      </c>
      <c r="D90" s="6"/>
      <c r="E90" s="7" t="s">
        <v>101</v>
      </c>
      <c r="F90" s="7" t="s">
        <v>111</v>
      </c>
      <c r="G90" s="8"/>
      <c r="H90" s="8">
        <v>100</v>
      </c>
      <c r="I90" s="7" t="s">
        <v>108</v>
      </c>
      <c r="J90" s="9" t="s">
        <v>63</v>
      </c>
    </row>
    <row r="91" spans="1:10" ht="12.75">
      <c r="A91" s="46">
        <v>36</v>
      </c>
      <c r="B91" s="6">
        <v>38224</v>
      </c>
      <c r="C91" s="6" t="s">
        <v>91</v>
      </c>
      <c r="D91" s="6"/>
      <c r="E91" s="7" t="s">
        <v>100</v>
      </c>
      <c r="F91" s="7" t="s">
        <v>42</v>
      </c>
      <c r="G91" s="8"/>
      <c r="H91" s="8">
        <v>2300</v>
      </c>
      <c r="I91" s="7" t="s">
        <v>108</v>
      </c>
      <c r="J91" s="9" t="s">
        <v>73</v>
      </c>
    </row>
    <row r="92" spans="1:10" ht="12.75">
      <c r="A92" s="46">
        <v>37</v>
      </c>
      <c r="B92" s="6">
        <v>38288</v>
      </c>
      <c r="C92" s="6">
        <v>38139</v>
      </c>
      <c r="D92" s="6"/>
      <c r="E92" s="7" t="s">
        <v>100</v>
      </c>
      <c r="F92" s="7" t="s">
        <v>42</v>
      </c>
      <c r="G92" s="8"/>
      <c r="H92" s="8">
        <v>7300</v>
      </c>
      <c r="I92" s="7" t="s">
        <v>108</v>
      </c>
      <c r="J92" s="9" t="s">
        <v>74</v>
      </c>
    </row>
    <row r="93" spans="1:10" ht="12.75">
      <c r="A93" s="46">
        <v>38</v>
      </c>
      <c r="B93" s="6">
        <v>38203</v>
      </c>
      <c r="C93" s="6">
        <v>38146</v>
      </c>
      <c r="D93" s="6" t="s">
        <v>92</v>
      </c>
      <c r="E93" s="7" t="s">
        <v>100</v>
      </c>
      <c r="F93" s="7" t="s">
        <v>4</v>
      </c>
      <c r="G93" s="8">
        <v>20000</v>
      </c>
      <c r="H93" s="8"/>
      <c r="I93" s="7" t="s">
        <v>106</v>
      </c>
      <c r="J93" s="9" t="s">
        <v>4</v>
      </c>
    </row>
    <row r="94" spans="1:10" ht="26.25">
      <c r="A94" s="46">
        <v>39</v>
      </c>
      <c r="B94" s="6">
        <v>38188</v>
      </c>
      <c r="C94" s="6">
        <v>38147</v>
      </c>
      <c r="D94" s="6"/>
      <c r="E94" s="7" t="s">
        <v>100</v>
      </c>
      <c r="F94" s="7" t="s">
        <v>42</v>
      </c>
      <c r="G94" s="8">
        <v>100000</v>
      </c>
      <c r="H94" s="8"/>
      <c r="I94" s="7" t="s">
        <v>106</v>
      </c>
      <c r="J94" s="9" t="s">
        <v>162</v>
      </c>
    </row>
    <row r="95" spans="1:10" ht="26.25">
      <c r="A95" s="46">
        <v>40</v>
      </c>
      <c r="B95" s="6">
        <v>38152</v>
      </c>
      <c r="C95" s="6">
        <v>38148</v>
      </c>
      <c r="D95" s="6">
        <v>38152</v>
      </c>
      <c r="E95" s="7" t="s">
        <v>100</v>
      </c>
      <c r="F95" s="7" t="s">
        <v>42</v>
      </c>
      <c r="G95" s="8">
        <v>50000</v>
      </c>
      <c r="H95" s="8"/>
      <c r="I95" s="7" t="s">
        <v>106</v>
      </c>
      <c r="J95" s="9" t="s">
        <v>163</v>
      </c>
    </row>
    <row r="96" spans="1:10" ht="12.75">
      <c r="A96" s="46">
        <v>41</v>
      </c>
      <c r="B96" s="6">
        <v>38176</v>
      </c>
      <c r="C96" s="6" t="s">
        <v>93</v>
      </c>
      <c r="D96" s="6"/>
      <c r="E96" s="7" t="s">
        <v>101</v>
      </c>
      <c r="F96" s="7" t="s">
        <v>111</v>
      </c>
      <c r="G96" s="8"/>
      <c r="H96" s="8">
        <v>528</v>
      </c>
      <c r="I96" s="7" t="s">
        <v>108</v>
      </c>
      <c r="J96" s="9" t="s">
        <v>63</v>
      </c>
    </row>
    <row r="97" spans="1:10" ht="12.75">
      <c r="A97" s="46">
        <v>42</v>
      </c>
      <c r="B97" s="6">
        <v>38201</v>
      </c>
      <c r="C97" s="6">
        <v>38201</v>
      </c>
      <c r="D97" s="6">
        <v>38718</v>
      </c>
      <c r="E97" s="7" t="s">
        <v>100</v>
      </c>
      <c r="F97" s="7" t="s">
        <v>43</v>
      </c>
      <c r="G97" s="8">
        <v>25000</v>
      </c>
      <c r="H97" s="8"/>
      <c r="I97" s="7" t="s">
        <v>106</v>
      </c>
      <c r="J97" s="9" t="s">
        <v>75</v>
      </c>
    </row>
    <row r="98" spans="1:10" ht="12.75">
      <c r="A98" s="46">
        <v>43</v>
      </c>
      <c r="B98" s="6">
        <v>38272</v>
      </c>
      <c r="C98" s="6" t="s">
        <v>94</v>
      </c>
      <c r="D98" s="6"/>
      <c r="E98" s="7" t="s">
        <v>100</v>
      </c>
      <c r="F98" s="7" t="s">
        <v>42</v>
      </c>
      <c r="G98" s="8">
        <v>5000</v>
      </c>
      <c r="H98" s="8"/>
      <c r="I98" s="7" t="s">
        <v>106</v>
      </c>
      <c r="J98" s="9" t="s">
        <v>76</v>
      </c>
    </row>
    <row r="99" spans="1:10" ht="26.25">
      <c r="A99" s="46">
        <v>44</v>
      </c>
      <c r="B99" s="6">
        <v>38250</v>
      </c>
      <c r="C99" s="6">
        <v>38217</v>
      </c>
      <c r="D99" s="6"/>
      <c r="E99" s="7" t="s">
        <v>100</v>
      </c>
      <c r="F99" s="7" t="s">
        <v>42</v>
      </c>
      <c r="G99" s="8"/>
      <c r="H99" s="8">
        <v>6500</v>
      </c>
      <c r="I99" s="7" t="s">
        <v>106</v>
      </c>
      <c r="J99" s="9" t="s">
        <v>77</v>
      </c>
    </row>
    <row r="100" spans="1:10" ht="12.75">
      <c r="A100" s="46">
        <v>45</v>
      </c>
      <c r="B100" s="6">
        <v>38306</v>
      </c>
      <c r="C100" s="6">
        <v>38221</v>
      </c>
      <c r="D100" s="6"/>
      <c r="E100" s="7" t="s">
        <v>100</v>
      </c>
      <c r="F100" s="7" t="s">
        <v>42</v>
      </c>
      <c r="G100" s="8"/>
      <c r="H100" s="8">
        <v>5800</v>
      </c>
      <c r="I100" s="7" t="s">
        <v>108</v>
      </c>
      <c r="J100" s="9" t="s">
        <v>78</v>
      </c>
    </row>
    <row r="101" spans="1:10" ht="26.25">
      <c r="A101" s="46">
        <v>46</v>
      </c>
      <c r="B101" s="6">
        <v>38236</v>
      </c>
      <c r="C101" s="6">
        <v>38233</v>
      </c>
      <c r="D101" s="6">
        <v>38766</v>
      </c>
      <c r="E101" s="7" t="s">
        <v>100</v>
      </c>
      <c r="F101" s="7" t="s">
        <v>111</v>
      </c>
      <c r="G101" s="8">
        <v>20000</v>
      </c>
      <c r="H101" s="8"/>
      <c r="I101" s="7" t="s">
        <v>106</v>
      </c>
      <c r="J101" s="9" t="s">
        <v>79</v>
      </c>
    </row>
    <row r="102" spans="1:10" ht="12.75">
      <c r="A102" s="46">
        <v>47</v>
      </c>
      <c r="B102" s="6">
        <v>38268</v>
      </c>
      <c r="C102" s="6" t="s">
        <v>95</v>
      </c>
      <c r="D102" s="6">
        <v>38268</v>
      </c>
      <c r="E102" s="7" t="s">
        <v>100</v>
      </c>
      <c r="F102" s="7" t="s">
        <v>42</v>
      </c>
      <c r="G102" s="8">
        <v>10000</v>
      </c>
      <c r="H102" s="8"/>
      <c r="I102" s="7" t="s">
        <v>106</v>
      </c>
      <c r="J102" s="9" t="s">
        <v>80</v>
      </c>
    </row>
    <row r="103" spans="1:10" ht="26.25">
      <c r="A103" s="46">
        <v>48</v>
      </c>
      <c r="B103" s="15">
        <v>38247</v>
      </c>
      <c r="C103" s="15">
        <v>38247</v>
      </c>
      <c r="D103" s="15"/>
      <c r="E103" s="16" t="s">
        <v>100</v>
      </c>
      <c r="F103" s="16" t="s">
        <v>42</v>
      </c>
      <c r="G103" s="17">
        <v>25000</v>
      </c>
      <c r="H103" s="17"/>
      <c r="I103" s="16" t="s">
        <v>106</v>
      </c>
      <c r="J103" s="18" t="s">
        <v>81</v>
      </c>
    </row>
    <row r="104" spans="1:10" ht="12.75">
      <c r="A104" s="46">
        <v>49</v>
      </c>
      <c r="B104" s="6">
        <v>38253</v>
      </c>
      <c r="C104" s="6">
        <v>38253</v>
      </c>
      <c r="D104" s="6"/>
      <c r="E104" s="7" t="s">
        <v>101</v>
      </c>
      <c r="F104" s="7" t="s">
        <v>111</v>
      </c>
      <c r="G104" s="8"/>
      <c r="H104" s="8">
        <v>190</v>
      </c>
      <c r="I104" s="7" t="s">
        <v>108</v>
      </c>
      <c r="J104" s="9" t="s">
        <v>63</v>
      </c>
    </row>
    <row r="105" spans="1:10" ht="13.5" thickBot="1">
      <c r="A105" s="46">
        <v>50</v>
      </c>
      <c r="B105" s="6">
        <v>38349</v>
      </c>
      <c r="C105" s="6">
        <v>38313</v>
      </c>
      <c r="D105" s="6">
        <v>38349</v>
      </c>
      <c r="E105" s="7" t="s">
        <v>100</v>
      </c>
      <c r="F105" s="7" t="s">
        <v>42</v>
      </c>
      <c r="G105" s="8"/>
      <c r="H105" s="8">
        <v>1500</v>
      </c>
      <c r="I105" s="7" t="s">
        <v>108</v>
      </c>
      <c r="J105" s="9" t="s">
        <v>82</v>
      </c>
    </row>
    <row r="106" spans="1:10" ht="13.5" thickBot="1">
      <c r="A106" s="45">
        <v>50</v>
      </c>
      <c r="B106" s="31"/>
      <c r="C106" s="31"/>
      <c r="D106" s="31"/>
      <c r="E106" s="32"/>
      <c r="F106" s="32"/>
      <c r="G106" s="35">
        <f>SUM(G58:G105)</f>
        <v>1665000</v>
      </c>
      <c r="H106" s="35">
        <f>SUM(H58:H105)</f>
        <v>659052.64</v>
      </c>
      <c r="I106" s="32"/>
      <c r="J106" s="36"/>
    </row>
    <row r="107" spans="1:10" ht="12.75" customHeight="1">
      <c r="A107" s="44">
        <v>1</v>
      </c>
      <c r="B107" s="15">
        <v>38565</v>
      </c>
      <c r="C107" s="15">
        <v>35573</v>
      </c>
      <c r="D107" s="15">
        <v>38565</v>
      </c>
      <c r="E107" s="16" t="s">
        <v>100</v>
      </c>
      <c r="F107" s="16" t="s">
        <v>42</v>
      </c>
      <c r="G107" s="17" t="s">
        <v>4</v>
      </c>
      <c r="H107" s="17"/>
      <c r="I107" s="16" t="s">
        <v>106</v>
      </c>
      <c r="J107" s="18" t="s">
        <v>112</v>
      </c>
    </row>
    <row r="108" spans="1:10" ht="26.25">
      <c r="A108" s="44">
        <v>2</v>
      </c>
      <c r="B108" s="6">
        <v>38481</v>
      </c>
      <c r="C108" s="6">
        <v>36808</v>
      </c>
      <c r="D108" s="6">
        <v>38481</v>
      </c>
      <c r="E108" s="7" t="s">
        <v>100</v>
      </c>
      <c r="F108" s="7" t="s">
        <v>42</v>
      </c>
      <c r="G108" s="8">
        <v>12500</v>
      </c>
      <c r="H108" s="8"/>
      <c r="I108" s="7" t="s">
        <v>106</v>
      </c>
      <c r="J108" s="9" t="s">
        <v>113</v>
      </c>
    </row>
    <row r="109" spans="1:10" ht="26.25">
      <c r="A109" s="44">
        <v>3</v>
      </c>
      <c r="B109" s="6">
        <v>38709</v>
      </c>
      <c r="C109" s="6">
        <v>37675</v>
      </c>
      <c r="D109" s="6">
        <v>38862</v>
      </c>
      <c r="E109" s="7" t="s">
        <v>100</v>
      </c>
      <c r="F109" s="7" t="s">
        <v>123</v>
      </c>
      <c r="G109" s="8">
        <v>10000</v>
      </c>
      <c r="H109" s="8"/>
      <c r="I109" s="7" t="s">
        <v>106</v>
      </c>
      <c r="J109" s="9" t="s">
        <v>114</v>
      </c>
    </row>
    <row r="110" spans="1:10" ht="39.75">
      <c r="A110" s="44">
        <v>4</v>
      </c>
      <c r="B110" s="6">
        <v>38629</v>
      </c>
      <c r="C110" s="6">
        <v>37694</v>
      </c>
      <c r="D110" s="6"/>
      <c r="E110" s="7" t="s">
        <v>100</v>
      </c>
      <c r="F110" s="7" t="s">
        <v>123</v>
      </c>
      <c r="G110" s="8"/>
      <c r="H110" s="8">
        <v>50000</v>
      </c>
      <c r="I110" s="7" t="s">
        <v>108</v>
      </c>
      <c r="J110" s="9" t="s">
        <v>115</v>
      </c>
    </row>
    <row r="111" spans="1:10" ht="26.25">
      <c r="A111" s="44">
        <v>5</v>
      </c>
      <c r="B111" s="6">
        <v>38370</v>
      </c>
      <c r="C111" s="6">
        <v>37803</v>
      </c>
      <c r="D111" s="6">
        <v>38594</v>
      </c>
      <c r="E111" s="7" t="s">
        <v>100</v>
      </c>
      <c r="F111" s="7" t="s">
        <v>123</v>
      </c>
      <c r="G111" s="8">
        <v>12500</v>
      </c>
      <c r="H111" s="8"/>
      <c r="I111" s="7" t="s">
        <v>106</v>
      </c>
      <c r="J111" s="9" t="s">
        <v>116</v>
      </c>
    </row>
    <row r="112" spans="1:10" ht="12.75">
      <c r="A112" s="44">
        <v>6</v>
      </c>
      <c r="B112" s="6">
        <v>38379</v>
      </c>
      <c r="C112" s="6">
        <v>38198</v>
      </c>
      <c r="D112" s="6">
        <v>38379</v>
      </c>
      <c r="E112" s="7" t="s">
        <v>100</v>
      </c>
      <c r="F112" s="7" t="s">
        <v>111</v>
      </c>
      <c r="G112" s="8"/>
      <c r="H112" s="8">
        <v>800</v>
      </c>
      <c r="I112" s="7" t="s">
        <v>108</v>
      </c>
      <c r="J112" s="9" t="s">
        <v>16</v>
      </c>
    </row>
    <row r="113" spans="1:10" ht="12.75">
      <c r="A113" s="44">
        <v>7</v>
      </c>
      <c r="B113" s="6">
        <v>38377</v>
      </c>
      <c r="C113" s="6">
        <v>38366</v>
      </c>
      <c r="D113" s="6">
        <v>38377</v>
      </c>
      <c r="E113" s="7" t="s">
        <v>100</v>
      </c>
      <c r="F113" s="7" t="s">
        <v>124</v>
      </c>
      <c r="G113" s="8">
        <v>5000</v>
      </c>
      <c r="H113" s="8"/>
      <c r="I113" s="7" t="s">
        <v>106</v>
      </c>
      <c r="J113" s="9" t="s">
        <v>117</v>
      </c>
    </row>
    <row r="114" spans="1:10" ht="26.25">
      <c r="A114" s="44">
        <v>8</v>
      </c>
      <c r="B114" s="6">
        <v>38392</v>
      </c>
      <c r="C114" s="6">
        <v>38370</v>
      </c>
      <c r="D114" s="6">
        <v>38728</v>
      </c>
      <c r="E114" s="7" t="s">
        <v>100</v>
      </c>
      <c r="F114" s="7" t="s">
        <v>83</v>
      </c>
      <c r="G114" s="8">
        <v>50000</v>
      </c>
      <c r="H114" s="8"/>
      <c r="I114" s="7" t="s">
        <v>106</v>
      </c>
      <c r="J114" s="9" t="s">
        <v>118</v>
      </c>
    </row>
    <row r="115" spans="1:10" ht="12.75">
      <c r="A115" s="44">
        <v>9</v>
      </c>
      <c r="B115" s="6">
        <v>38404</v>
      </c>
      <c r="C115" s="6">
        <v>38396</v>
      </c>
      <c r="D115" s="24" t="s">
        <v>105</v>
      </c>
      <c r="E115" s="7" t="s">
        <v>100</v>
      </c>
      <c r="F115" s="7" t="s">
        <v>42</v>
      </c>
      <c r="G115" s="8"/>
      <c r="H115" s="8">
        <v>2500</v>
      </c>
      <c r="I115" s="7" t="s">
        <v>108</v>
      </c>
      <c r="J115" s="9" t="s">
        <v>119</v>
      </c>
    </row>
    <row r="116" spans="1:10" ht="26.25">
      <c r="A116" s="44">
        <v>10</v>
      </c>
      <c r="B116" s="6">
        <v>38527</v>
      </c>
      <c r="C116" s="6">
        <v>38462</v>
      </c>
      <c r="D116" s="6">
        <v>38527</v>
      </c>
      <c r="E116" s="7" t="s">
        <v>100</v>
      </c>
      <c r="F116" s="7" t="s">
        <v>42</v>
      </c>
      <c r="G116" s="8">
        <v>250</v>
      </c>
      <c r="H116" s="8"/>
      <c r="I116" s="7" t="s">
        <v>106</v>
      </c>
      <c r="J116" s="9" t="s">
        <v>120</v>
      </c>
    </row>
    <row r="117" spans="1:10" ht="12.75">
      <c r="A117" s="44">
        <v>11</v>
      </c>
      <c r="B117" s="6">
        <v>38595</v>
      </c>
      <c r="C117" s="6">
        <v>38594</v>
      </c>
      <c r="D117" s="6">
        <v>38847</v>
      </c>
      <c r="E117" s="7" t="s">
        <v>100</v>
      </c>
      <c r="F117" s="7" t="s">
        <v>42</v>
      </c>
      <c r="G117" s="8">
        <v>300000</v>
      </c>
      <c r="H117" s="8"/>
      <c r="I117" s="7" t="s">
        <v>106</v>
      </c>
      <c r="J117" s="9" t="s">
        <v>121</v>
      </c>
    </row>
    <row r="118" spans="1:10" ht="12.75">
      <c r="A118" s="44">
        <v>12</v>
      </c>
      <c r="B118" s="6">
        <v>38519</v>
      </c>
      <c r="C118" s="6">
        <v>38516</v>
      </c>
      <c r="D118" s="6">
        <v>38519</v>
      </c>
      <c r="E118" s="7" t="s">
        <v>100</v>
      </c>
      <c r="F118" s="7" t="s">
        <v>43</v>
      </c>
      <c r="G118" s="8">
        <v>4000</v>
      </c>
      <c r="H118" s="7"/>
      <c r="I118" s="7" t="s">
        <v>106</v>
      </c>
      <c r="J118" s="9" t="s">
        <v>64</v>
      </c>
    </row>
    <row r="119" spans="1:10" ht="13.5" thickBot="1">
      <c r="A119" s="44">
        <v>13</v>
      </c>
      <c r="B119" s="6">
        <v>38645</v>
      </c>
      <c r="C119" s="6">
        <v>38632</v>
      </c>
      <c r="D119" s="6">
        <v>38645</v>
      </c>
      <c r="E119" s="7" t="s">
        <v>100</v>
      </c>
      <c r="F119" s="7" t="s">
        <v>42</v>
      </c>
      <c r="G119" s="8">
        <v>1000</v>
      </c>
      <c r="H119" s="8"/>
      <c r="I119" s="7" t="s">
        <v>106</v>
      </c>
      <c r="J119" s="9" t="s">
        <v>122</v>
      </c>
    </row>
    <row r="120" spans="1:10" ht="13.5" thickBot="1">
      <c r="A120" s="45">
        <v>13</v>
      </c>
      <c r="B120" s="31"/>
      <c r="C120" s="31"/>
      <c r="D120" s="31"/>
      <c r="E120" s="32"/>
      <c r="F120" s="32"/>
      <c r="G120" s="35">
        <f>SUM(G108:G119)</f>
        <v>395250</v>
      </c>
      <c r="H120" s="35">
        <f>SUM(H108:H119)</f>
        <v>53300</v>
      </c>
      <c r="I120" s="32"/>
      <c r="J120" s="36"/>
    </row>
    <row r="121" spans="1:10" ht="12.75" customHeight="1">
      <c r="A121" s="44">
        <v>1</v>
      </c>
      <c r="B121" s="15">
        <v>38860</v>
      </c>
      <c r="C121" s="15">
        <v>37294</v>
      </c>
      <c r="D121" s="15">
        <v>37852</v>
      </c>
      <c r="E121" s="16" t="s">
        <v>100</v>
      </c>
      <c r="F121" s="16" t="s">
        <v>42</v>
      </c>
      <c r="G121" s="17">
        <v>3000</v>
      </c>
      <c r="H121" s="17"/>
      <c r="I121" s="16" t="s">
        <v>106</v>
      </c>
      <c r="J121" s="18" t="s">
        <v>125</v>
      </c>
    </row>
    <row r="122" spans="1:10" ht="39.75">
      <c r="A122" s="46">
        <v>2</v>
      </c>
      <c r="B122" s="6">
        <v>38761</v>
      </c>
      <c r="C122" s="6">
        <v>37396</v>
      </c>
      <c r="D122" s="6">
        <v>39206</v>
      </c>
      <c r="E122" s="7" t="s">
        <v>100</v>
      </c>
      <c r="F122" s="16" t="s">
        <v>42</v>
      </c>
      <c r="G122" s="8">
        <v>210758.51</v>
      </c>
      <c r="H122" s="8"/>
      <c r="I122" s="7" t="s">
        <v>106</v>
      </c>
      <c r="J122" s="9" t="s">
        <v>164</v>
      </c>
    </row>
    <row r="123" spans="1:10" ht="39.75">
      <c r="A123" s="46">
        <v>3</v>
      </c>
      <c r="B123" s="6">
        <v>38967</v>
      </c>
      <c r="C123" s="6" t="s">
        <v>96</v>
      </c>
      <c r="D123" s="6">
        <v>39241</v>
      </c>
      <c r="E123" s="7" t="s">
        <v>100</v>
      </c>
      <c r="F123" s="16" t="s">
        <v>42</v>
      </c>
      <c r="G123" s="8">
        <v>2925</v>
      </c>
      <c r="H123" s="8"/>
      <c r="I123" s="7" t="s">
        <v>106</v>
      </c>
      <c r="J123" s="9" t="s">
        <v>6</v>
      </c>
    </row>
    <row r="124" spans="1:10" ht="12.75">
      <c r="A124" s="46">
        <v>4</v>
      </c>
      <c r="B124" s="6">
        <v>38966</v>
      </c>
      <c r="C124" s="6">
        <v>37796</v>
      </c>
      <c r="D124" s="6">
        <v>38966</v>
      </c>
      <c r="E124" s="7" t="s">
        <v>100</v>
      </c>
      <c r="F124" s="7" t="s">
        <v>43</v>
      </c>
      <c r="G124" s="8">
        <v>9500</v>
      </c>
      <c r="H124" s="8"/>
      <c r="I124" s="7" t="s">
        <v>106</v>
      </c>
      <c r="J124" s="9" t="s">
        <v>64</v>
      </c>
    </row>
    <row r="125" spans="1:10" ht="12.75">
      <c r="A125" s="46">
        <v>5</v>
      </c>
      <c r="B125" s="6">
        <v>38895</v>
      </c>
      <c r="C125" s="6">
        <v>37964</v>
      </c>
      <c r="D125" s="6">
        <v>39094</v>
      </c>
      <c r="E125" s="7" t="s">
        <v>100</v>
      </c>
      <c r="F125" s="7" t="s">
        <v>42</v>
      </c>
      <c r="G125" s="8">
        <v>35000</v>
      </c>
      <c r="H125" s="8"/>
      <c r="I125" s="7" t="s">
        <v>106</v>
      </c>
      <c r="J125" s="9" t="s">
        <v>126</v>
      </c>
    </row>
    <row r="126" spans="1:10" ht="12.75">
      <c r="A126" s="46">
        <v>6</v>
      </c>
      <c r="B126" s="6">
        <v>38871</v>
      </c>
      <c r="C126" s="6">
        <v>38032</v>
      </c>
      <c r="D126" s="6">
        <v>38887</v>
      </c>
      <c r="E126" s="7" t="s">
        <v>100</v>
      </c>
      <c r="F126" s="7" t="s">
        <v>4</v>
      </c>
      <c r="G126" s="8">
        <v>440000</v>
      </c>
      <c r="H126" s="8"/>
      <c r="I126" s="7" t="s">
        <v>106</v>
      </c>
      <c r="J126" s="9" t="s">
        <v>165</v>
      </c>
    </row>
    <row r="127" spans="1:10" ht="12.75">
      <c r="A127" s="46">
        <v>7</v>
      </c>
      <c r="B127" s="6">
        <v>39017</v>
      </c>
      <c r="C127" s="6">
        <v>38097</v>
      </c>
      <c r="D127" s="6"/>
      <c r="E127" s="7" t="s">
        <v>100</v>
      </c>
      <c r="F127" s="7" t="s">
        <v>42</v>
      </c>
      <c r="G127" s="8">
        <v>500000</v>
      </c>
      <c r="H127" s="8"/>
      <c r="I127" s="7" t="s">
        <v>106</v>
      </c>
      <c r="J127" s="9" t="s">
        <v>129</v>
      </c>
    </row>
    <row r="128" spans="1:10" ht="26.25">
      <c r="A128" s="46">
        <v>8</v>
      </c>
      <c r="B128" s="6">
        <v>38868</v>
      </c>
      <c r="C128" s="6">
        <v>38108</v>
      </c>
      <c r="D128" s="6">
        <v>39260</v>
      </c>
      <c r="E128" s="7" t="s">
        <v>100</v>
      </c>
      <c r="F128" s="7" t="s">
        <v>42</v>
      </c>
      <c r="G128" s="8">
        <v>20000</v>
      </c>
      <c r="H128" s="8"/>
      <c r="I128" s="7" t="s">
        <v>106</v>
      </c>
      <c r="J128" s="9" t="s">
        <v>130</v>
      </c>
    </row>
    <row r="129" spans="1:10" ht="12.75">
      <c r="A129" s="46">
        <v>9</v>
      </c>
      <c r="B129" s="6">
        <v>38868</v>
      </c>
      <c r="C129" s="6">
        <v>38194</v>
      </c>
      <c r="D129" s="6">
        <v>39094</v>
      </c>
      <c r="E129" s="7" t="s">
        <v>100</v>
      </c>
      <c r="F129" s="7" t="s">
        <v>42</v>
      </c>
      <c r="G129" s="8">
        <v>200000</v>
      </c>
      <c r="H129" s="8"/>
      <c r="I129" s="7" t="s">
        <v>106</v>
      </c>
      <c r="J129" s="9" t="s">
        <v>131</v>
      </c>
    </row>
    <row r="130" spans="1:10" ht="12.75">
      <c r="A130" s="46">
        <v>10</v>
      </c>
      <c r="B130" s="6">
        <v>38730</v>
      </c>
      <c r="C130" s="6">
        <v>38261</v>
      </c>
      <c r="D130" s="6">
        <v>38730</v>
      </c>
      <c r="E130" s="7" t="s">
        <v>100</v>
      </c>
      <c r="F130" s="7" t="s">
        <v>42</v>
      </c>
      <c r="G130" s="8">
        <v>7000</v>
      </c>
      <c r="H130" s="8"/>
      <c r="I130" s="7" t="s">
        <v>106</v>
      </c>
      <c r="J130" s="9" t="s">
        <v>132</v>
      </c>
    </row>
    <row r="131" spans="1:10" ht="12.75">
      <c r="A131" s="46">
        <v>11</v>
      </c>
      <c r="B131" s="6">
        <v>38754</v>
      </c>
      <c r="C131" s="6">
        <v>38268</v>
      </c>
      <c r="D131" s="6">
        <v>39248</v>
      </c>
      <c r="E131" s="7" t="s">
        <v>100</v>
      </c>
      <c r="F131" s="7" t="s">
        <v>42</v>
      </c>
      <c r="G131" s="8">
        <v>300000</v>
      </c>
      <c r="H131" s="8"/>
      <c r="I131" s="7" t="s">
        <v>106</v>
      </c>
      <c r="J131" s="9" t="s">
        <v>166</v>
      </c>
    </row>
    <row r="132" spans="1:10" ht="26.25">
      <c r="A132" s="46">
        <v>12</v>
      </c>
      <c r="B132" s="6">
        <v>39030</v>
      </c>
      <c r="C132" s="6">
        <v>38313</v>
      </c>
      <c r="D132" s="6">
        <v>39260</v>
      </c>
      <c r="E132" s="7" t="s">
        <v>100</v>
      </c>
      <c r="F132" s="7" t="s">
        <v>42</v>
      </c>
      <c r="G132" s="8">
        <v>20000</v>
      </c>
      <c r="H132" s="8"/>
      <c r="I132" s="7" t="s">
        <v>106</v>
      </c>
      <c r="J132" s="9" t="s">
        <v>133</v>
      </c>
    </row>
    <row r="133" spans="1:10" ht="12.75">
      <c r="A133" s="46">
        <v>13</v>
      </c>
      <c r="B133" s="6">
        <v>38835</v>
      </c>
      <c r="C133" s="6">
        <v>38488</v>
      </c>
      <c r="D133" s="6">
        <v>38968</v>
      </c>
      <c r="E133" s="7" t="s">
        <v>100</v>
      </c>
      <c r="F133" s="7" t="s">
        <v>42</v>
      </c>
      <c r="G133" s="8">
        <v>5000</v>
      </c>
      <c r="H133" s="8"/>
      <c r="I133" s="7" t="s">
        <v>106</v>
      </c>
      <c r="J133" s="9" t="s">
        <v>134</v>
      </c>
    </row>
    <row r="134" spans="1:10" ht="12.75">
      <c r="A134" s="46">
        <v>14</v>
      </c>
      <c r="B134" s="6">
        <v>39057</v>
      </c>
      <c r="C134" s="6">
        <v>38548</v>
      </c>
      <c r="D134" s="6">
        <v>39178</v>
      </c>
      <c r="E134" s="7" t="s">
        <v>100</v>
      </c>
      <c r="F134" s="7" t="s">
        <v>42</v>
      </c>
      <c r="G134" s="8"/>
      <c r="H134" s="8">
        <v>15048</v>
      </c>
      <c r="I134" s="7" t="s">
        <v>108</v>
      </c>
      <c r="J134" s="9" t="s">
        <v>135</v>
      </c>
    </row>
    <row r="135" spans="1:10" ht="12.75">
      <c r="A135" s="46">
        <v>15</v>
      </c>
      <c r="B135" s="6">
        <v>38968</v>
      </c>
      <c r="C135" s="6">
        <v>38623</v>
      </c>
      <c r="D135" s="6">
        <v>39098</v>
      </c>
      <c r="E135" s="7" t="s">
        <v>100</v>
      </c>
      <c r="F135" s="7" t="s">
        <v>42</v>
      </c>
      <c r="G135" s="8"/>
      <c r="H135" s="8">
        <v>19510.88</v>
      </c>
      <c r="I135" s="7" t="s">
        <v>108</v>
      </c>
      <c r="J135" s="9" t="s">
        <v>136</v>
      </c>
    </row>
    <row r="136" spans="1:10" ht="12.75">
      <c r="A136" s="46">
        <v>16</v>
      </c>
      <c r="B136" s="6">
        <v>38876</v>
      </c>
      <c r="C136" s="6">
        <v>38693</v>
      </c>
      <c r="D136" s="6">
        <v>39174</v>
      </c>
      <c r="E136" s="7" t="s">
        <v>100</v>
      </c>
      <c r="F136" s="7" t="s">
        <v>42</v>
      </c>
      <c r="G136" s="8"/>
      <c r="H136" s="8">
        <v>1201.81</v>
      </c>
      <c r="I136" s="7" t="s">
        <v>108</v>
      </c>
      <c r="J136" s="9" t="s">
        <v>137</v>
      </c>
    </row>
    <row r="137" spans="1:10" ht="12.75">
      <c r="A137" s="46">
        <v>17</v>
      </c>
      <c r="B137" s="6">
        <v>38733</v>
      </c>
      <c r="C137" s="6">
        <v>38701</v>
      </c>
      <c r="D137" s="6">
        <v>38902</v>
      </c>
      <c r="E137" s="7" t="s">
        <v>100</v>
      </c>
      <c r="F137" s="7" t="s">
        <v>42</v>
      </c>
      <c r="G137" s="8"/>
      <c r="H137" s="8">
        <v>1904</v>
      </c>
      <c r="I137" s="7" t="s">
        <v>108</v>
      </c>
      <c r="J137" s="9" t="s">
        <v>137</v>
      </c>
    </row>
    <row r="138" spans="1:10" ht="12.75">
      <c r="A138" s="46">
        <v>18</v>
      </c>
      <c r="B138" s="6">
        <v>38896</v>
      </c>
      <c r="C138" s="6">
        <v>38721</v>
      </c>
      <c r="D138" s="6">
        <v>38896</v>
      </c>
      <c r="E138" s="7" t="s">
        <v>100</v>
      </c>
      <c r="F138" s="7" t="s">
        <v>42</v>
      </c>
      <c r="G138" s="8">
        <v>8500</v>
      </c>
      <c r="H138" s="8"/>
      <c r="I138" s="7" t="s">
        <v>106</v>
      </c>
      <c r="J138" s="9" t="s">
        <v>138</v>
      </c>
    </row>
    <row r="139" spans="1:10" ht="12.75">
      <c r="A139" s="46">
        <v>19</v>
      </c>
      <c r="B139" s="6">
        <v>38775</v>
      </c>
      <c r="C139" s="6">
        <v>38757</v>
      </c>
      <c r="D139" s="6">
        <v>39150</v>
      </c>
      <c r="E139" s="7" t="s">
        <v>100</v>
      </c>
      <c r="F139" s="7" t="s">
        <v>43</v>
      </c>
      <c r="G139" s="8">
        <v>1500</v>
      </c>
      <c r="H139" s="8"/>
      <c r="I139" s="7" t="s">
        <v>106</v>
      </c>
      <c r="J139" s="9" t="s">
        <v>139</v>
      </c>
    </row>
    <row r="140" spans="1:10" ht="12.75">
      <c r="A140" s="46">
        <v>20</v>
      </c>
      <c r="B140" s="6">
        <v>38790</v>
      </c>
      <c r="C140" s="6">
        <v>38786</v>
      </c>
      <c r="D140" s="6">
        <v>38794</v>
      </c>
      <c r="E140" s="7" t="s">
        <v>101</v>
      </c>
      <c r="F140" s="7" t="s">
        <v>111</v>
      </c>
      <c r="G140" s="8"/>
      <c r="H140" s="8">
        <v>260</v>
      </c>
      <c r="I140" s="7" t="s">
        <v>108</v>
      </c>
      <c r="J140" s="9" t="s">
        <v>140</v>
      </c>
    </row>
    <row r="141" spans="1:10" ht="12.75">
      <c r="A141" s="46">
        <v>21</v>
      </c>
      <c r="B141" s="6">
        <v>38932</v>
      </c>
      <c r="C141" s="6">
        <v>38786</v>
      </c>
      <c r="D141" s="6">
        <v>39071</v>
      </c>
      <c r="E141" s="7" t="s">
        <v>100</v>
      </c>
      <c r="F141" s="7" t="s">
        <v>42</v>
      </c>
      <c r="G141" s="8">
        <v>5000</v>
      </c>
      <c r="H141" s="8"/>
      <c r="I141" s="7" t="s">
        <v>106</v>
      </c>
      <c r="J141" s="9" t="s">
        <v>141</v>
      </c>
    </row>
    <row r="142" spans="1:10" ht="12.75">
      <c r="A142" s="46">
        <v>22</v>
      </c>
      <c r="B142" s="6">
        <v>38812</v>
      </c>
      <c r="C142" s="6">
        <v>38810</v>
      </c>
      <c r="D142" s="6"/>
      <c r="E142" s="7" t="s">
        <v>101</v>
      </c>
      <c r="F142" s="7" t="s">
        <v>111</v>
      </c>
      <c r="G142" s="8"/>
      <c r="H142" s="8">
        <v>960</v>
      </c>
      <c r="I142" s="7" t="s">
        <v>108</v>
      </c>
      <c r="J142" s="9" t="s">
        <v>142</v>
      </c>
    </row>
    <row r="143" spans="1:11" ht="12.75">
      <c r="A143" s="46">
        <v>23</v>
      </c>
      <c r="B143" s="6">
        <v>38855</v>
      </c>
      <c r="C143" s="6">
        <v>38814</v>
      </c>
      <c r="D143" s="6">
        <v>39239</v>
      </c>
      <c r="E143" s="7" t="s">
        <v>100</v>
      </c>
      <c r="F143" s="7" t="s">
        <v>42</v>
      </c>
      <c r="G143" s="8">
        <v>8200</v>
      </c>
      <c r="H143" s="8"/>
      <c r="I143" s="7" t="s">
        <v>106</v>
      </c>
      <c r="J143" s="9" t="s">
        <v>143</v>
      </c>
      <c r="K143" s="25"/>
    </row>
    <row r="144" spans="1:10" ht="12.75">
      <c r="A144" s="46">
        <v>24</v>
      </c>
      <c r="B144" s="6">
        <v>38999</v>
      </c>
      <c r="C144" s="6">
        <v>38838</v>
      </c>
      <c r="D144" s="6">
        <v>39014</v>
      </c>
      <c r="E144" s="7" t="s">
        <v>100</v>
      </c>
      <c r="F144" s="7" t="s">
        <v>42</v>
      </c>
      <c r="G144" s="8">
        <v>6500</v>
      </c>
      <c r="H144" s="8"/>
      <c r="I144" s="7" t="s">
        <v>106</v>
      </c>
      <c r="J144" s="9" t="s">
        <v>144</v>
      </c>
    </row>
    <row r="145" spans="1:10" ht="12.75">
      <c r="A145" s="46">
        <v>25</v>
      </c>
      <c r="B145" s="6">
        <v>38860</v>
      </c>
      <c r="C145" s="6">
        <v>38845</v>
      </c>
      <c r="D145" s="6">
        <v>38894</v>
      </c>
      <c r="E145" s="7" t="s">
        <v>100</v>
      </c>
      <c r="F145" s="7" t="s">
        <v>42</v>
      </c>
      <c r="G145" s="8"/>
      <c r="H145" s="8">
        <v>6545.58</v>
      </c>
      <c r="I145" s="7" t="s">
        <v>108</v>
      </c>
      <c r="J145" s="9" t="s">
        <v>145</v>
      </c>
    </row>
    <row r="146" spans="1:10" ht="12.75">
      <c r="A146" s="46">
        <v>26</v>
      </c>
      <c r="B146" s="6">
        <v>38939</v>
      </c>
      <c r="C146" s="6">
        <v>38861</v>
      </c>
      <c r="D146" s="6">
        <v>38939</v>
      </c>
      <c r="E146" s="7" t="s">
        <v>100</v>
      </c>
      <c r="F146" s="7" t="s">
        <v>43</v>
      </c>
      <c r="G146" s="8"/>
      <c r="H146" s="8">
        <v>206.81</v>
      </c>
      <c r="I146" s="7" t="s">
        <v>108</v>
      </c>
      <c r="J146" s="9" t="s">
        <v>146</v>
      </c>
    </row>
    <row r="147" spans="1:10" ht="12.75">
      <c r="A147" s="46">
        <v>27</v>
      </c>
      <c r="B147" s="6">
        <v>38971</v>
      </c>
      <c r="C147" s="6">
        <v>38883</v>
      </c>
      <c r="D147" s="6">
        <v>39132</v>
      </c>
      <c r="E147" s="7" t="s">
        <v>100</v>
      </c>
      <c r="F147" s="7" t="s">
        <v>42</v>
      </c>
      <c r="G147" s="8">
        <v>500</v>
      </c>
      <c r="H147" s="8"/>
      <c r="I147" s="7" t="s">
        <v>106</v>
      </c>
      <c r="J147" s="9" t="s">
        <v>147</v>
      </c>
    </row>
    <row r="148" spans="1:10" ht="12.75">
      <c r="A148" s="46">
        <v>28</v>
      </c>
      <c r="B148" s="6">
        <v>39013</v>
      </c>
      <c r="C148" s="6">
        <v>38894</v>
      </c>
      <c r="D148" s="6">
        <v>39129</v>
      </c>
      <c r="E148" s="7" t="s">
        <v>100</v>
      </c>
      <c r="F148" s="7" t="s">
        <v>42</v>
      </c>
      <c r="G148" s="8">
        <v>30000</v>
      </c>
      <c r="H148" s="8"/>
      <c r="I148" s="7" t="s">
        <v>106</v>
      </c>
      <c r="J148" s="9" t="s">
        <v>148</v>
      </c>
    </row>
    <row r="149" spans="1:10" ht="12.75">
      <c r="A149" s="46">
        <v>29</v>
      </c>
      <c r="B149" s="6">
        <v>39070</v>
      </c>
      <c r="C149" s="6">
        <v>38960</v>
      </c>
      <c r="D149" s="6">
        <v>39100</v>
      </c>
      <c r="E149" s="7" t="s">
        <v>100</v>
      </c>
      <c r="F149" s="7" t="s">
        <v>42</v>
      </c>
      <c r="G149" s="8">
        <v>40000</v>
      </c>
      <c r="H149" s="8"/>
      <c r="I149" s="7" t="s">
        <v>106</v>
      </c>
      <c r="J149" s="9" t="s">
        <v>149</v>
      </c>
    </row>
    <row r="150" spans="1:10" ht="12.75">
      <c r="A150" s="46">
        <v>30</v>
      </c>
      <c r="B150" s="15">
        <v>38980</v>
      </c>
      <c r="C150" s="15">
        <v>38975</v>
      </c>
      <c r="D150" s="15">
        <v>39134</v>
      </c>
      <c r="E150" s="16" t="s">
        <v>100</v>
      </c>
      <c r="F150" s="16" t="s">
        <v>43</v>
      </c>
      <c r="G150" s="17">
        <v>2600</v>
      </c>
      <c r="H150" s="17"/>
      <c r="I150" s="16" t="s">
        <v>106</v>
      </c>
      <c r="J150" s="18" t="s">
        <v>150</v>
      </c>
    </row>
    <row r="151" spans="1:10" ht="12.75">
      <c r="A151" s="46">
        <v>31</v>
      </c>
      <c r="B151" s="6">
        <v>38994</v>
      </c>
      <c r="C151" s="6">
        <v>38992</v>
      </c>
      <c r="D151" s="24">
        <v>38994</v>
      </c>
      <c r="E151" s="7" t="s">
        <v>101</v>
      </c>
      <c r="F151" s="7" t="s">
        <v>111</v>
      </c>
      <c r="G151" s="8"/>
      <c r="H151" s="8">
        <v>420</v>
      </c>
      <c r="I151" s="7" t="s">
        <v>108</v>
      </c>
      <c r="J151" s="9" t="s">
        <v>151</v>
      </c>
    </row>
    <row r="152" spans="1:11" ht="12.75">
      <c r="A152" s="46">
        <v>32</v>
      </c>
      <c r="B152" s="6">
        <v>38994</v>
      </c>
      <c r="C152" s="6">
        <v>38992</v>
      </c>
      <c r="D152" s="6"/>
      <c r="E152" s="7" t="s">
        <v>101</v>
      </c>
      <c r="F152" s="7" t="s">
        <v>111</v>
      </c>
      <c r="G152" s="8" t="s">
        <v>4</v>
      </c>
      <c r="H152" s="8"/>
      <c r="I152" s="7" t="s">
        <v>106</v>
      </c>
      <c r="J152" s="9" t="s">
        <v>151</v>
      </c>
      <c r="K152" s="25" t="s">
        <v>107</v>
      </c>
    </row>
    <row r="153" spans="1:10" ht="12.75">
      <c r="A153" s="46">
        <v>33</v>
      </c>
      <c r="B153" s="6">
        <v>39015</v>
      </c>
      <c r="C153" s="6">
        <v>38995</v>
      </c>
      <c r="D153" s="6">
        <v>39015</v>
      </c>
      <c r="E153" s="7" t="s">
        <v>100</v>
      </c>
      <c r="F153" s="7" t="s">
        <v>42</v>
      </c>
      <c r="G153" s="8">
        <v>250</v>
      </c>
      <c r="H153" s="8"/>
      <c r="I153" s="7" t="s">
        <v>106</v>
      </c>
      <c r="J153" s="9" t="s">
        <v>152</v>
      </c>
    </row>
    <row r="154" spans="1:10" ht="12.75">
      <c r="A154" s="46">
        <v>34</v>
      </c>
      <c r="B154" s="6">
        <v>39023</v>
      </c>
      <c r="C154" s="6">
        <v>39023</v>
      </c>
      <c r="D154" s="6">
        <v>39023</v>
      </c>
      <c r="E154" s="7" t="s">
        <v>101</v>
      </c>
      <c r="F154" s="7" t="s">
        <v>111</v>
      </c>
      <c r="G154" s="8"/>
      <c r="H154" s="8">
        <v>720</v>
      </c>
      <c r="I154" s="7" t="s">
        <v>108</v>
      </c>
      <c r="J154" s="9" t="s">
        <v>153</v>
      </c>
    </row>
    <row r="155" spans="1:10" ht="12.75">
      <c r="A155" s="46">
        <v>35</v>
      </c>
      <c r="B155" s="6">
        <v>39023</v>
      </c>
      <c r="C155" s="6">
        <v>39023</v>
      </c>
      <c r="D155" s="6">
        <v>39231</v>
      </c>
      <c r="E155" s="7" t="s">
        <v>101</v>
      </c>
      <c r="F155" s="7" t="s">
        <v>111</v>
      </c>
      <c r="G155" s="8" t="s">
        <v>4</v>
      </c>
      <c r="H155" s="8"/>
      <c r="I155" s="7" t="s">
        <v>106</v>
      </c>
      <c r="J155" s="9" t="s">
        <v>153</v>
      </c>
    </row>
    <row r="156" spans="1:10" ht="12.75">
      <c r="A156" s="46">
        <v>36</v>
      </c>
      <c r="B156" s="6">
        <v>39041</v>
      </c>
      <c r="C156" s="6">
        <v>39040</v>
      </c>
      <c r="D156" s="6">
        <v>39041</v>
      </c>
      <c r="E156" s="7" t="s">
        <v>100</v>
      </c>
      <c r="F156" s="7" t="s">
        <v>111</v>
      </c>
      <c r="G156" s="8" t="s">
        <v>4</v>
      </c>
      <c r="H156" s="8"/>
      <c r="I156" s="7" t="s">
        <v>106</v>
      </c>
      <c r="J156" s="9" t="s">
        <v>154</v>
      </c>
    </row>
    <row r="157" spans="1:10" ht="13.5" thickBot="1">
      <c r="A157" s="47">
        <v>37</v>
      </c>
      <c r="B157" s="19">
        <v>39050</v>
      </c>
      <c r="C157" s="19">
        <v>39048</v>
      </c>
      <c r="D157" s="19">
        <v>39050</v>
      </c>
      <c r="E157" s="20" t="s">
        <v>100</v>
      </c>
      <c r="F157" s="20" t="s">
        <v>111</v>
      </c>
      <c r="G157" s="21">
        <v>7500</v>
      </c>
      <c r="H157" s="21"/>
      <c r="I157" s="20" t="s">
        <v>106</v>
      </c>
      <c r="J157" s="22" t="s">
        <v>155</v>
      </c>
    </row>
    <row r="158" spans="1:10" ht="13.5" thickBot="1">
      <c r="A158" s="48">
        <v>37</v>
      </c>
      <c r="B158" s="37"/>
      <c r="C158" s="37"/>
      <c r="D158" s="37"/>
      <c r="E158" s="38"/>
      <c r="F158" s="38"/>
      <c r="G158" s="40">
        <f>SUM(G121:G157)</f>
        <v>1863733.51</v>
      </c>
      <c r="H158" s="40">
        <f>SUM(H121:H157)</f>
        <v>46777.08</v>
      </c>
      <c r="I158" s="38"/>
      <c r="J158" s="39"/>
    </row>
    <row r="159" ht="12.75">
      <c r="A159" s="41">
        <f>A23+A55+A106+A120+A158</f>
        <v>152</v>
      </c>
    </row>
    <row r="160" spans="6:8" ht="12.75">
      <c r="F160" s="42" t="s">
        <v>167</v>
      </c>
      <c r="G160" s="43">
        <f>G158+G120+G106+G55+G23</f>
        <v>4828983.51</v>
      </c>
      <c r="H160" s="43">
        <f>H158+H120+H106+H55+H23</f>
        <v>1518685.47</v>
      </c>
    </row>
  </sheetData>
  <printOptions horizontalCentered="1"/>
  <pageMargins left="0.5118110236220472" right="0.39" top="0.984251968503937" bottom="0.77" header="0.5118110236220472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janua b.&amp; a. broker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GneccoF</dc:creator>
  <cp:keywords/>
  <dc:description/>
  <cp:lastModifiedBy>GneccoF</cp:lastModifiedBy>
  <cp:lastPrinted>2008-05-08T14:32:43Z</cp:lastPrinted>
  <dcterms:created xsi:type="dcterms:W3CDTF">2008-05-06T07:16:46Z</dcterms:created>
  <dcterms:modified xsi:type="dcterms:W3CDTF">2008-05-08T14:32:49Z</dcterms:modified>
  <cp:category/>
  <cp:version/>
  <cp:contentType/>
  <cp:contentStatus/>
</cp:coreProperties>
</file>